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murilo/Downloads/"/>
    </mc:Choice>
  </mc:AlternateContent>
  <xr:revisionPtr revIDLastSave="0" documentId="13_ncr:1_{B99E1822-E545-5243-B540-A7D7B52B2D56}" xr6:coauthVersionLast="47" xr6:coauthVersionMax="47" xr10:uidLastSave="{00000000-0000-0000-0000-000000000000}"/>
  <bookViews>
    <workbookView showSheetTabs="0" xWindow="34540" yWindow="5260" windowWidth="28800" windowHeight="16420" activeTab="1" xr2:uid="{00000000-000D-0000-FFFF-FFFF00000000}"/>
  </bookViews>
  <sheets>
    <sheet name="Inicio" sheetId="7" r:id="rId1"/>
    <sheet name="Base - Pedidos de Orçamento" sheetId="1" r:id="rId2"/>
    <sheet name="Listas" sheetId="3" r:id="rId3"/>
    <sheet name="Calendário" sheetId="4" r:id="rId4"/>
    <sheet name="Análise" sheetId="2" r:id="rId5"/>
    <sheet name="Dashboard" sheetId="6" r:id="rId6"/>
  </sheets>
  <definedNames>
    <definedName name="_xlnm._FilterDatabase" localSheetId="1" hidden="1">'Base - Pedidos de Orçamento'!$M$4:$M$5</definedName>
    <definedName name="_xlnm._FilterDatabase" localSheetId="3" hidden="1">Calendário!$A$2:$D$1828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Q48" i="6"/>
  <c r="K30" i="2"/>
  <c r="N30" i="2"/>
  <c r="O30" i="2"/>
  <c r="O42" i="2" s="1"/>
  <c r="AC30" i="2"/>
  <c r="AA42" i="2"/>
  <c r="Y42" i="2"/>
  <c r="AC42" i="2" s="1"/>
  <c r="K31" i="2"/>
  <c r="K33" i="2"/>
  <c r="K35" i="2"/>
  <c r="K37" i="2"/>
  <c r="K39" i="2"/>
  <c r="K41" i="2"/>
  <c r="N31" i="2"/>
  <c r="N32" i="2"/>
  <c r="N33" i="2"/>
  <c r="N34" i="2"/>
  <c r="N35" i="2"/>
  <c r="N36" i="2"/>
  <c r="N37" i="2"/>
  <c r="N38" i="2"/>
  <c r="N39" i="2"/>
  <c r="N40" i="2"/>
  <c r="N41" i="2"/>
  <c r="O31" i="2"/>
  <c r="O32" i="2"/>
  <c r="O33" i="2"/>
  <c r="O34" i="2"/>
  <c r="O35" i="2"/>
  <c r="O36" i="2"/>
  <c r="O37" i="2"/>
  <c r="O38" i="2"/>
  <c r="O39" i="2"/>
  <c r="O40" i="2"/>
  <c r="O41" i="2"/>
  <c r="AC31" i="2"/>
  <c r="AC32" i="2"/>
  <c r="AC34" i="2"/>
  <c r="AC35" i="2"/>
  <c r="AC36" i="2"/>
  <c r="AC37" i="2"/>
  <c r="AC38" i="2"/>
  <c r="AC39" i="2"/>
  <c r="AC40" i="2"/>
  <c r="AC41" i="2"/>
  <c r="AC33" i="2"/>
  <c r="O5" i="6"/>
  <c r="N11" i="6"/>
  <c r="O11" i="6" s="1"/>
  <c r="N12" i="6"/>
  <c r="O12" i="6" s="1"/>
  <c r="N13" i="6"/>
  <c r="O13" i="6" s="1"/>
  <c r="N14" i="6"/>
  <c r="O14" i="6" s="1"/>
  <c r="N15" i="6"/>
  <c r="O15" i="6" s="1"/>
  <c r="N10" i="6"/>
  <c r="O10" i="6" s="1"/>
  <c r="Z42" i="2"/>
  <c r="Q5" i="2"/>
  <c r="R5" i="2"/>
  <c r="S5" i="2"/>
  <c r="T5" i="2"/>
  <c r="U5" i="2"/>
  <c r="V5" i="2"/>
  <c r="Q8" i="2"/>
  <c r="S8" i="2"/>
  <c r="T8" i="2"/>
  <c r="S11" i="2" s="1"/>
  <c r="V10" i="2" s="1"/>
  <c r="U8" i="2"/>
  <c r="V8" i="2"/>
  <c r="M5" i="2"/>
  <c r="O5" i="2"/>
  <c r="M6" i="2"/>
  <c r="O6" i="2" s="1"/>
  <c r="M7" i="2"/>
  <c r="O7" i="2" s="1"/>
  <c r="O11" i="2" s="1"/>
  <c r="M8" i="2"/>
  <c r="O8" i="2"/>
  <c r="M9" i="2"/>
  <c r="O9" i="2"/>
  <c r="M10" i="2"/>
  <c r="O10" i="2" s="1"/>
  <c r="B4" i="2"/>
  <c r="C4" i="2"/>
  <c r="B5" i="2"/>
  <c r="C5" i="2"/>
  <c r="B6" i="2"/>
  <c r="C6" i="2" s="1"/>
  <c r="B7" i="2"/>
  <c r="C7" i="2" s="1"/>
  <c r="B8" i="2"/>
  <c r="C8" i="2"/>
  <c r="B9" i="2"/>
  <c r="C9" i="2"/>
  <c r="B10" i="2"/>
  <c r="C10" i="2" s="1"/>
  <c r="B11" i="2"/>
  <c r="C11" i="2" s="1"/>
  <c r="B12" i="2"/>
  <c r="C12" i="2"/>
  <c r="B13" i="2"/>
  <c r="C13" i="2"/>
  <c r="B14" i="2"/>
  <c r="C14" i="2" s="1"/>
  <c r="B15" i="2"/>
  <c r="C15" i="2" s="1"/>
  <c r="B16" i="2"/>
  <c r="C16" i="2"/>
  <c r="B17" i="2"/>
  <c r="C17" i="2"/>
  <c r="B18" i="2"/>
  <c r="C18" i="2" s="1"/>
  <c r="B19" i="2"/>
  <c r="C19" i="2" s="1"/>
  <c r="B20" i="2"/>
  <c r="C20" i="2"/>
  <c r="B21" i="2"/>
  <c r="C21" i="2"/>
  <c r="B22" i="2"/>
  <c r="C22" i="2" s="1"/>
  <c r="B23" i="2"/>
  <c r="C23" i="2" s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J2" i="2"/>
  <c r="I5" i="2"/>
  <c r="I6" i="2"/>
  <c r="I7" i="2"/>
  <c r="I8" i="2"/>
  <c r="I9" i="2"/>
  <c r="I10" i="2"/>
  <c r="I11" i="2"/>
  <c r="I12" i="2"/>
  <c r="I13" i="2"/>
  <c r="J13" i="2"/>
  <c r="I14" i="2"/>
  <c r="I15" i="2"/>
  <c r="I16" i="2"/>
  <c r="I17" i="2"/>
  <c r="I18" i="2"/>
  <c r="J18" i="2"/>
  <c r="I19" i="2"/>
  <c r="I20" i="2"/>
  <c r="I4" i="2"/>
  <c r="F31" i="2"/>
  <c r="G27" i="2"/>
  <c r="F32" i="2"/>
  <c r="F33" i="2"/>
  <c r="M29" i="2" s="1"/>
  <c r="M30" i="2" s="1"/>
  <c r="F34" i="2"/>
  <c r="F35" i="2"/>
  <c r="F36" i="2"/>
  <c r="F37" i="2"/>
  <c r="R29" i="2" s="1"/>
  <c r="F38" i="2"/>
  <c r="S29" i="2" s="1"/>
  <c r="F39" i="2"/>
  <c r="T29" i="2" s="1"/>
  <c r="F40" i="2"/>
  <c r="F41" i="2"/>
  <c r="F30" i="2"/>
  <c r="J29" i="2" s="1"/>
  <c r="K29" i="2"/>
  <c r="K38" i="2" s="1"/>
  <c r="L29" i="2"/>
  <c r="Q29" i="2"/>
  <c r="T31" i="2"/>
  <c r="U29" i="2"/>
  <c r="T32" i="2"/>
  <c r="U32" i="2"/>
  <c r="Q33" i="2"/>
  <c r="R35" i="2"/>
  <c r="T35" i="2"/>
  <c r="U36" i="2"/>
  <c r="Q38" i="2"/>
  <c r="S38" i="2"/>
  <c r="T38" i="2"/>
  <c r="T39" i="2"/>
  <c r="U39" i="2"/>
  <c r="T40" i="2"/>
  <c r="R41" i="2"/>
  <c r="T41" i="2"/>
  <c r="Q30" i="2"/>
  <c r="U30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6" i="1"/>
  <c r="I5" i="1"/>
  <c r="C31" i="2"/>
  <c r="C32" i="2"/>
  <c r="C33" i="2"/>
  <c r="C34" i="2"/>
  <c r="C35" i="2"/>
  <c r="C36" i="2"/>
  <c r="C37" i="2"/>
  <c r="C38" i="2"/>
  <c r="C39" i="2"/>
  <c r="C40" i="2"/>
  <c r="C41" i="2"/>
  <c r="C30" i="2"/>
  <c r="B41" i="2"/>
  <c r="B31" i="2"/>
  <c r="B32" i="2"/>
  <c r="B33" i="2"/>
  <c r="B34" i="2"/>
  <c r="B35" i="2"/>
  <c r="B36" i="2"/>
  <c r="B37" i="2"/>
  <c r="B38" i="2"/>
  <c r="B39" i="2"/>
  <c r="B40" i="2"/>
  <c r="B30" i="2"/>
  <c r="F4" i="2"/>
  <c r="G4" i="2"/>
  <c r="F5" i="2"/>
  <c r="G5" i="2" s="1"/>
  <c r="F6" i="2"/>
  <c r="G6" i="2"/>
  <c r="F7" i="2"/>
  <c r="G7" i="2"/>
  <c r="F8" i="2"/>
  <c r="G8" i="2"/>
  <c r="F9" i="2"/>
  <c r="G9" i="2" s="1"/>
  <c r="F10" i="2"/>
  <c r="G10" i="2"/>
  <c r="F11" i="2"/>
  <c r="G11" i="2"/>
  <c r="F12" i="2"/>
  <c r="G12" i="2"/>
  <c r="F13" i="2"/>
  <c r="G13" i="2" s="1"/>
  <c r="F14" i="2"/>
  <c r="G14" i="2" s="1"/>
  <c r="F15" i="2"/>
  <c r="G15" i="2"/>
  <c r="F16" i="2"/>
  <c r="G16" i="2"/>
  <c r="F17" i="2"/>
  <c r="G17" i="2" s="1"/>
  <c r="F18" i="2"/>
  <c r="G18" i="2"/>
  <c r="F19" i="2"/>
  <c r="G19" i="2"/>
  <c r="F20" i="2"/>
  <c r="G20" i="2"/>
  <c r="F21" i="2"/>
  <c r="G21" i="2" s="1"/>
  <c r="F22" i="2"/>
  <c r="G22" i="2" s="1"/>
  <c r="F23" i="2"/>
  <c r="G23" i="2"/>
  <c r="A1828" i="4"/>
  <c r="B1828" i="4"/>
  <c r="A1827" i="4"/>
  <c r="B1827" i="4" s="1"/>
  <c r="A1826" i="4"/>
  <c r="B1826" i="4" s="1"/>
  <c r="A1825" i="4"/>
  <c r="B1825" i="4" s="1"/>
  <c r="A1824" i="4"/>
  <c r="B1824" i="4"/>
  <c r="A1823" i="4"/>
  <c r="B1823" i="4"/>
  <c r="A1822" i="4"/>
  <c r="B1822" i="4" s="1"/>
  <c r="A1821" i="4"/>
  <c r="B1821" i="4" s="1"/>
  <c r="A1820" i="4"/>
  <c r="B1820" i="4" s="1"/>
  <c r="A1819" i="4"/>
  <c r="B1819" i="4"/>
  <c r="A1818" i="4"/>
  <c r="B1818" i="4" s="1"/>
  <c r="A1817" i="4"/>
  <c r="B1817" i="4"/>
  <c r="A1816" i="4"/>
  <c r="B1816" i="4"/>
  <c r="A1815" i="4"/>
  <c r="B1815" i="4" s="1"/>
  <c r="A1814" i="4"/>
  <c r="B1814" i="4" s="1"/>
  <c r="A1813" i="4"/>
  <c r="B1813" i="4"/>
  <c r="A1812" i="4"/>
  <c r="B1812" i="4" s="1"/>
  <c r="A1811" i="4"/>
  <c r="B1811" i="4" s="1"/>
  <c r="A1810" i="4"/>
  <c r="B1810" i="4" s="1"/>
  <c r="A1809" i="4"/>
  <c r="B1809" i="4" s="1"/>
  <c r="A1808" i="4"/>
  <c r="B1808" i="4"/>
  <c r="A1807" i="4"/>
  <c r="B1807" i="4"/>
  <c r="A1806" i="4"/>
  <c r="B1806" i="4" s="1"/>
  <c r="A1805" i="4"/>
  <c r="B1805" i="4"/>
  <c r="A1804" i="4"/>
  <c r="B1804" i="4"/>
  <c r="A1803" i="4"/>
  <c r="B1803" i="4" s="1"/>
  <c r="A1802" i="4"/>
  <c r="B1802" i="4" s="1"/>
  <c r="A1801" i="4"/>
  <c r="B1801" i="4" s="1"/>
  <c r="A1800" i="4"/>
  <c r="B1800" i="4" s="1"/>
  <c r="A1799" i="4"/>
  <c r="B1799" i="4" s="1"/>
  <c r="A1798" i="4"/>
  <c r="B1798" i="4" s="1"/>
  <c r="A1797" i="4"/>
  <c r="B1797" i="4"/>
  <c r="A1796" i="4"/>
  <c r="B1796" i="4"/>
  <c r="A1795" i="4"/>
  <c r="B1795" i="4"/>
  <c r="A1794" i="4"/>
  <c r="B1794" i="4" s="1"/>
  <c r="A1793" i="4"/>
  <c r="B1793" i="4"/>
  <c r="A1792" i="4"/>
  <c r="B1792" i="4" s="1"/>
  <c r="A1791" i="4"/>
  <c r="B1791" i="4" s="1"/>
  <c r="A1790" i="4"/>
  <c r="B1790" i="4" s="1"/>
  <c r="A1789" i="4"/>
  <c r="B1789" i="4" s="1"/>
  <c r="A1788" i="4"/>
  <c r="B1788" i="4" s="1"/>
  <c r="A1787" i="4"/>
  <c r="B1787" i="4"/>
  <c r="A1786" i="4"/>
  <c r="B1786" i="4" s="1"/>
  <c r="A1785" i="4"/>
  <c r="B1785" i="4"/>
  <c r="A1784" i="4"/>
  <c r="B1784" i="4"/>
  <c r="A1783" i="4"/>
  <c r="B1783" i="4" s="1"/>
  <c r="A1782" i="4"/>
  <c r="B1782" i="4" s="1"/>
  <c r="A1781" i="4"/>
  <c r="B1781" i="4"/>
  <c r="A1780" i="4"/>
  <c r="B1780" i="4" s="1"/>
  <c r="A1779" i="4"/>
  <c r="B1779" i="4"/>
  <c r="A1778" i="4"/>
  <c r="B1778" i="4" s="1"/>
  <c r="A1777" i="4"/>
  <c r="B1777" i="4" s="1"/>
  <c r="A1776" i="4"/>
  <c r="B1776" i="4" s="1"/>
  <c r="A1775" i="4"/>
  <c r="B1775" i="4"/>
  <c r="A1774" i="4"/>
  <c r="B1774" i="4" s="1"/>
  <c r="A1773" i="4"/>
  <c r="B1773" i="4"/>
  <c r="A1772" i="4"/>
  <c r="B1772" i="4"/>
  <c r="A1771" i="4"/>
  <c r="B1771" i="4" s="1"/>
  <c r="A1770" i="4"/>
  <c r="B1770" i="4" s="1"/>
  <c r="A1769" i="4"/>
  <c r="B1769" i="4" s="1"/>
  <c r="A1768" i="4"/>
  <c r="B1768" i="4" s="1"/>
  <c r="A1767" i="4"/>
  <c r="B1767" i="4"/>
  <c r="A1766" i="4"/>
  <c r="B1766" i="4" s="1"/>
  <c r="A1765" i="4"/>
  <c r="B1765" i="4" s="1"/>
  <c r="A1764" i="4"/>
  <c r="B1764" i="4"/>
  <c r="A1763" i="4"/>
  <c r="B1763" i="4"/>
  <c r="A1762" i="4"/>
  <c r="B1762" i="4" s="1"/>
  <c r="A1761" i="4"/>
  <c r="B1761" i="4"/>
  <c r="A1760" i="4"/>
  <c r="B1760" i="4" s="1"/>
  <c r="A1759" i="4"/>
  <c r="B1759" i="4" s="1"/>
  <c r="A1758" i="4"/>
  <c r="B1758" i="4" s="1"/>
  <c r="A1757" i="4"/>
  <c r="B1757" i="4" s="1"/>
  <c r="A1756" i="4"/>
  <c r="B1756" i="4" s="1"/>
  <c r="A1755" i="4"/>
  <c r="B1755" i="4"/>
  <c r="A1754" i="4"/>
  <c r="B1754" i="4" s="1"/>
  <c r="A1753" i="4"/>
  <c r="B1753" i="4" s="1"/>
  <c r="A1752" i="4"/>
  <c r="B1752" i="4"/>
  <c r="A1751" i="4"/>
  <c r="B1751" i="4" s="1"/>
  <c r="A1750" i="4"/>
  <c r="B1750" i="4" s="1"/>
  <c r="A1749" i="4"/>
  <c r="B1749" i="4"/>
  <c r="A1748" i="4"/>
  <c r="B1748" i="4" s="1"/>
  <c r="A1747" i="4"/>
  <c r="B1747" i="4"/>
  <c r="A1746" i="4"/>
  <c r="B1746" i="4" s="1"/>
  <c r="A1745" i="4"/>
  <c r="B1745" i="4" s="1"/>
  <c r="A1744" i="4"/>
  <c r="B1744" i="4" s="1"/>
  <c r="A1743" i="4"/>
  <c r="B1743" i="4"/>
  <c r="A1742" i="4"/>
  <c r="B1742" i="4" s="1"/>
  <c r="A1741" i="4"/>
  <c r="B1741" i="4"/>
  <c r="A1740" i="4"/>
  <c r="B1740" i="4"/>
  <c r="A1739" i="4"/>
  <c r="B1739" i="4" s="1"/>
  <c r="A1738" i="4"/>
  <c r="B1738" i="4" s="1"/>
  <c r="A1737" i="4"/>
  <c r="B1737" i="4" s="1"/>
  <c r="A1736" i="4"/>
  <c r="B1736" i="4" s="1"/>
  <c r="A1735" i="4"/>
  <c r="B1735" i="4"/>
  <c r="A1734" i="4"/>
  <c r="B1734" i="4" s="1"/>
  <c r="A1733" i="4"/>
  <c r="B1733" i="4" s="1"/>
  <c r="A1732" i="4"/>
  <c r="B1732" i="4"/>
  <c r="A1731" i="4"/>
  <c r="B1731" i="4"/>
  <c r="A1730" i="4"/>
  <c r="B1730" i="4" s="1"/>
  <c r="A1729" i="4"/>
  <c r="B1729" i="4"/>
  <c r="A1728" i="4"/>
  <c r="B1728" i="4" s="1"/>
  <c r="A1727" i="4"/>
  <c r="B1727" i="4" s="1"/>
  <c r="A1726" i="4"/>
  <c r="B1726" i="4" s="1"/>
  <c r="A1725" i="4"/>
  <c r="B1725" i="4" s="1"/>
  <c r="A1724" i="4"/>
  <c r="B1724" i="4" s="1"/>
  <c r="A1723" i="4"/>
  <c r="B1723" i="4"/>
  <c r="A1722" i="4"/>
  <c r="B1722" i="4" s="1"/>
  <c r="A1721" i="4"/>
  <c r="B1721" i="4"/>
  <c r="A1720" i="4"/>
  <c r="B1720" i="4"/>
  <c r="A1719" i="4"/>
  <c r="B1719" i="4" s="1"/>
  <c r="A1718" i="4"/>
  <c r="B1718" i="4" s="1"/>
  <c r="A1717" i="4"/>
  <c r="B1717" i="4"/>
  <c r="A1716" i="4"/>
  <c r="B1716" i="4" s="1"/>
  <c r="A1715" i="4"/>
  <c r="B1715" i="4" s="1"/>
  <c r="A1714" i="4"/>
  <c r="B1714" i="4" s="1"/>
  <c r="A1713" i="4"/>
  <c r="B1713" i="4" s="1"/>
  <c r="A1712" i="4"/>
  <c r="B1712" i="4" s="1"/>
  <c r="A1711" i="4"/>
  <c r="B1711" i="4"/>
  <c r="A1710" i="4"/>
  <c r="B1710" i="4" s="1"/>
  <c r="A1709" i="4"/>
  <c r="B1709" i="4"/>
  <c r="A1708" i="4"/>
  <c r="B1708" i="4"/>
  <c r="A1707" i="4"/>
  <c r="B1707" i="4" s="1"/>
  <c r="A1706" i="4"/>
  <c r="B1706" i="4" s="1"/>
  <c r="A1705" i="4"/>
  <c r="B1705" i="4" s="1"/>
  <c r="A1704" i="4"/>
  <c r="B1704" i="4" s="1"/>
  <c r="A1703" i="4"/>
  <c r="B1703" i="4"/>
  <c r="A1702" i="4"/>
  <c r="B1702" i="4" s="1"/>
  <c r="A1701" i="4"/>
  <c r="B1701" i="4" s="1"/>
  <c r="A1700" i="4"/>
  <c r="B1700" i="4"/>
  <c r="A1699" i="4"/>
  <c r="B1699" i="4"/>
  <c r="A1698" i="4"/>
  <c r="B1698" i="4" s="1"/>
  <c r="A1697" i="4"/>
  <c r="B1697" i="4"/>
  <c r="A1696" i="4"/>
  <c r="B1696" i="4" s="1"/>
  <c r="A1695" i="4"/>
  <c r="B1695" i="4" s="1"/>
  <c r="A1694" i="4"/>
  <c r="B1694" i="4" s="1"/>
  <c r="A1693" i="4"/>
  <c r="B1693" i="4" s="1"/>
  <c r="A1692" i="4"/>
  <c r="B1692" i="4"/>
  <c r="A1691" i="4"/>
  <c r="B1691" i="4"/>
  <c r="A1690" i="4"/>
  <c r="B1690" i="4" s="1"/>
  <c r="A1689" i="4"/>
  <c r="B1689" i="4" s="1"/>
  <c r="A1688" i="4"/>
  <c r="B1688" i="4"/>
  <c r="A1687" i="4"/>
  <c r="B1687" i="4" s="1"/>
  <c r="A1686" i="4"/>
  <c r="B1686" i="4" s="1"/>
  <c r="A1685" i="4"/>
  <c r="B1685" i="4"/>
  <c r="A1684" i="4"/>
  <c r="B1684" i="4" s="1"/>
  <c r="A1683" i="4"/>
  <c r="B1683" i="4"/>
  <c r="A1682" i="4"/>
  <c r="B1682" i="4" s="1"/>
  <c r="A1681" i="4"/>
  <c r="B1681" i="4" s="1"/>
  <c r="A1680" i="4"/>
  <c r="B1680" i="4"/>
  <c r="A1679" i="4"/>
  <c r="B1679" i="4"/>
  <c r="A1678" i="4"/>
  <c r="B1678" i="4" s="1"/>
  <c r="A1677" i="4"/>
  <c r="B1677" i="4"/>
  <c r="A1676" i="4"/>
  <c r="B1676" i="4"/>
  <c r="A1675" i="4"/>
  <c r="B1675" i="4" s="1"/>
  <c r="A1674" i="4"/>
  <c r="B1674" i="4" s="1"/>
  <c r="A1673" i="4"/>
  <c r="B1673" i="4" s="1"/>
  <c r="A1672" i="4"/>
  <c r="B1672" i="4" s="1"/>
  <c r="A1671" i="4"/>
  <c r="B1671" i="4" s="1"/>
  <c r="A1670" i="4"/>
  <c r="B1670" i="4" s="1"/>
  <c r="A1669" i="4"/>
  <c r="B1669" i="4" s="1"/>
  <c r="A1668" i="4"/>
  <c r="B1668" i="4"/>
  <c r="A1667" i="4"/>
  <c r="B1667" i="4"/>
  <c r="A1666" i="4"/>
  <c r="B1666" i="4" s="1"/>
  <c r="A1665" i="4"/>
  <c r="B1665" i="4"/>
  <c r="A1664" i="4"/>
  <c r="B1664" i="4" s="1"/>
  <c r="A1663" i="4"/>
  <c r="B1663" i="4" s="1"/>
  <c r="A1662" i="4"/>
  <c r="B1662" i="4" s="1"/>
  <c r="A1661" i="4"/>
  <c r="B1661" i="4" s="1"/>
  <c r="A1660" i="4"/>
  <c r="B1660" i="4" s="1"/>
  <c r="A1659" i="4"/>
  <c r="B1659" i="4"/>
  <c r="A1658" i="4"/>
  <c r="B1658" i="4" s="1"/>
  <c r="A1657" i="4"/>
  <c r="B1657" i="4" s="1"/>
  <c r="A1656" i="4"/>
  <c r="B1656" i="4"/>
  <c r="A1655" i="4"/>
  <c r="B1655" i="4" s="1"/>
  <c r="A1654" i="4"/>
  <c r="B1654" i="4" s="1"/>
  <c r="A1653" i="4"/>
  <c r="B1653" i="4"/>
  <c r="A1652" i="4"/>
  <c r="B1652" i="4" s="1"/>
  <c r="A1651" i="4"/>
  <c r="B1651" i="4" s="1"/>
  <c r="A1650" i="4"/>
  <c r="B1650" i="4" s="1"/>
  <c r="A1649" i="4"/>
  <c r="B1649" i="4" s="1"/>
  <c r="A1648" i="4"/>
  <c r="B1648" i="4" s="1"/>
  <c r="A1647" i="4"/>
  <c r="B1647" i="4"/>
  <c r="A1646" i="4"/>
  <c r="B1646" i="4" s="1"/>
  <c r="A1645" i="4"/>
  <c r="B1645" i="4"/>
  <c r="A1644" i="4"/>
  <c r="B1644" i="4"/>
  <c r="A1643" i="4"/>
  <c r="B1643" i="4" s="1"/>
  <c r="A1642" i="4"/>
  <c r="B1642" i="4" s="1"/>
  <c r="A1641" i="4"/>
  <c r="B1641" i="4" s="1"/>
  <c r="A1640" i="4"/>
  <c r="B1640" i="4" s="1"/>
  <c r="A1639" i="4"/>
  <c r="B1639" i="4"/>
  <c r="A1638" i="4"/>
  <c r="B1638" i="4" s="1"/>
  <c r="A1637" i="4"/>
  <c r="B1637" i="4" s="1"/>
  <c r="A1636" i="4"/>
  <c r="B1636" i="4"/>
  <c r="A1635" i="4"/>
  <c r="B1635" i="4"/>
  <c r="A1634" i="4"/>
  <c r="B1634" i="4" s="1"/>
  <c r="A1633" i="4"/>
  <c r="B1633" i="4"/>
  <c r="A1632" i="4"/>
  <c r="B1632" i="4" s="1"/>
  <c r="A1631" i="4"/>
  <c r="B1631" i="4" s="1"/>
  <c r="A1630" i="4"/>
  <c r="B1630" i="4" s="1"/>
  <c r="A1629" i="4"/>
  <c r="B1629" i="4" s="1"/>
  <c r="A1628" i="4"/>
  <c r="B1628" i="4"/>
  <c r="A1627" i="4"/>
  <c r="B1627" i="4"/>
  <c r="A1626" i="4"/>
  <c r="B1626" i="4" s="1"/>
  <c r="A1625" i="4"/>
  <c r="B1625" i="4" s="1"/>
  <c r="A1624" i="4"/>
  <c r="B1624" i="4"/>
  <c r="A1623" i="4"/>
  <c r="B1623" i="4" s="1"/>
  <c r="A1622" i="4"/>
  <c r="B1622" i="4" s="1"/>
  <c r="A1621" i="4"/>
  <c r="B1621" i="4"/>
  <c r="A1620" i="4"/>
  <c r="B1620" i="4" s="1"/>
  <c r="A1619" i="4"/>
  <c r="B1619" i="4" s="1"/>
  <c r="A1618" i="4"/>
  <c r="B1618" i="4" s="1"/>
  <c r="A1617" i="4"/>
  <c r="B1617" i="4" s="1"/>
  <c r="A1616" i="4"/>
  <c r="B1616" i="4"/>
  <c r="A1615" i="4"/>
  <c r="B1615" i="4"/>
  <c r="A1614" i="4"/>
  <c r="B1614" i="4" s="1"/>
  <c r="A1613" i="4"/>
  <c r="B1613" i="4"/>
  <c r="A1612" i="4"/>
  <c r="B1612" i="4"/>
  <c r="A1611" i="4"/>
  <c r="B1611" i="4" s="1"/>
  <c r="A1610" i="4"/>
  <c r="B1610" i="4" s="1"/>
  <c r="A1609" i="4"/>
  <c r="B1609" i="4" s="1"/>
  <c r="A1608" i="4"/>
  <c r="B1608" i="4" s="1"/>
  <c r="A1607" i="4"/>
  <c r="B1607" i="4" s="1"/>
  <c r="A1606" i="4"/>
  <c r="B1606" i="4" s="1"/>
  <c r="A1605" i="4"/>
  <c r="B1605" i="4"/>
  <c r="A1604" i="4"/>
  <c r="B1604" i="4"/>
  <c r="A1603" i="4"/>
  <c r="B1603" i="4"/>
  <c r="A1602" i="4"/>
  <c r="B1602" i="4" s="1"/>
  <c r="A1601" i="4"/>
  <c r="B1601" i="4"/>
  <c r="A1600" i="4"/>
  <c r="B1600" i="4" s="1"/>
  <c r="A1599" i="4"/>
  <c r="B1599" i="4" s="1"/>
  <c r="A1598" i="4"/>
  <c r="B1598" i="4" s="1"/>
  <c r="A1597" i="4"/>
  <c r="B1597" i="4" s="1"/>
  <c r="A1596" i="4"/>
  <c r="B1596" i="4" s="1"/>
  <c r="A1595" i="4"/>
  <c r="B1595" i="4"/>
  <c r="A1594" i="4"/>
  <c r="B1594" i="4" s="1"/>
  <c r="A1593" i="4"/>
  <c r="B1593" i="4"/>
  <c r="A1592" i="4"/>
  <c r="B1592" i="4"/>
  <c r="A1591" i="4"/>
  <c r="B1591" i="4" s="1"/>
  <c r="A1590" i="4"/>
  <c r="B1590" i="4" s="1"/>
  <c r="A1589" i="4"/>
  <c r="B1589" i="4"/>
  <c r="A1588" i="4"/>
  <c r="B1588" i="4" s="1"/>
  <c r="A1587" i="4"/>
  <c r="B1587" i="4" s="1"/>
  <c r="A1586" i="4"/>
  <c r="B1586" i="4"/>
  <c r="A1585" i="4"/>
  <c r="B1585" i="4"/>
  <c r="A1584" i="4"/>
  <c r="B1584" i="4" s="1"/>
  <c r="A1583" i="4"/>
  <c r="B1583" i="4" s="1"/>
  <c r="A1582" i="4"/>
  <c r="B1582" i="4"/>
  <c r="A1581" i="4"/>
  <c r="B1581" i="4"/>
  <c r="A1580" i="4"/>
  <c r="B1580" i="4" s="1"/>
  <c r="A1579" i="4"/>
  <c r="B1579" i="4" s="1"/>
  <c r="A1578" i="4"/>
  <c r="B1578" i="4"/>
  <c r="A1577" i="4"/>
  <c r="B1577" i="4"/>
  <c r="A1576" i="4"/>
  <c r="B1576" i="4" s="1"/>
  <c r="A1575" i="4"/>
  <c r="B1575" i="4"/>
  <c r="A1574" i="4"/>
  <c r="B1574" i="4"/>
  <c r="A1573" i="4"/>
  <c r="B1573" i="4"/>
  <c r="A1572" i="4"/>
  <c r="B1572" i="4" s="1"/>
  <c r="A1571" i="4"/>
  <c r="B1571" i="4" s="1"/>
  <c r="A1570" i="4"/>
  <c r="B1570" i="4"/>
  <c r="A1569" i="4"/>
  <c r="B1569" i="4"/>
  <c r="A1568" i="4"/>
  <c r="B1568" i="4" s="1"/>
  <c r="A1567" i="4"/>
  <c r="B1567" i="4"/>
  <c r="A1566" i="4"/>
  <c r="B1566" i="4"/>
  <c r="A1565" i="4"/>
  <c r="B1565" i="4"/>
  <c r="A1564" i="4"/>
  <c r="B1564" i="4" s="1"/>
  <c r="A1563" i="4"/>
  <c r="B1563" i="4" s="1"/>
  <c r="A1562" i="4"/>
  <c r="B1562" i="4"/>
  <c r="A1561" i="4"/>
  <c r="B1561" i="4"/>
  <c r="A1560" i="4"/>
  <c r="B1560" i="4" s="1"/>
  <c r="A1559" i="4"/>
  <c r="B1559" i="4" s="1"/>
  <c r="A1558" i="4"/>
  <c r="B1558" i="4"/>
  <c r="A1557" i="4"/>
  <c r="B1557" i="4"/>
  <c r="A1556" i="4"/>
  <c r="B1556" i="4" s="1"/>
  <c r="A1555" i="4"/>
  <c r="B1555" i="4" s="1"/>
  <c r="A1554" i="4"/>
  <c r="B1554" i="4"/>
  <c r="A1553" i="4"/>
  <c r="B1553" i="4"/>
  <c r="A1552" i="4"/>
  <c r="B1552" i="4" s="1"/>
  <c r="A1551" i="4"/>
  <c r="B1551" i="4" s="1"/>
  <c r="A1550" i="4"/>
  <c r="B1550" i="4"/>
  <c r="A1549" i="4"/>
  <c r="B1549" i="4"/>
  <c r="A1548" i="4"/>
  <c r="B1548" i="4" s="1"/>
  <c r="A1547" i="4"/>
  <c r="B1547" i="4"/>
  <c r="A1546" i="4"/>
  <c r="B1546" i="4"/>
  <c r="A1545" i="4"/>
  <c r="B1545" i="4"/>
  <c r="A1544" i="4"/>
  <c r="B1544" i="4" s="1"/>
  <c r="A1543" i="4"/>
  <c r="B1543" i="4"/>
  <c r="A1542" i="4"/>
  <c r="B1542" i="4"/>
  <c r="A1541" i="4"/>
  <c r="B1541" i="4"/>
  <c r="A1540" i="4"/>
  <c r="B1540" i="4" s="1"/>
  <c r="A1539" i="4"/>
  <c r="B1539" i="4" s="1"/>
  <c r="A1538" i="4"/>
  <c r="B1538" i="4"/>
  <c r="A1537" i="4"/>
  <c r="B1537" i="4"/>
  <c r="A1536" i="4"/>
  <c r="B1536" i="4" s="1"/>
  <c r="A1535" i="4"/>
  <c r="B1535" i="4"/>
  <c r="A1534" i="4"/>
  <c r="B1534" i="4"/>
  <c r="A1533" i="4"/>
  <c r="B1533" i="4"/>
  <c r="A1532" i="4"/>
  <c r="B1532" i="4" s="1"/>
  <c r="A1531" i="4"/>
  <c r="B1531" i="4" s="1"/>
  <c r="A1530" i="4"/>
  <c r="B1530" i="4"/>
  <c r="A1529" i="4"/>
  <c r="B1529" i="4"/>
  <c r="A1528" i="4"/>
  <c r="B1528" i="4" s="1"/>
  <c r="A1527" i="4"/>
  <c r="B1527" i="4" s="1"/>
  <c r="A1526" i="4"/>
  <c r="B1526" i="4"/>
  <c r="A1525" i="4"/>
  <c r="B1525" i="4"/>
  <c r="A1524" i="4"/>
  <c r="B1524" i="4" s="1"/>
  <c r="A1523" i="4"/>
  <c r="B1523" i="4" s="1"/>
  <c r="A1522" i="4"/>
  <c r="B1522" i="4"/>
  <c r="A1521" i="4"/>
  <c r="B1521" i="4"/>
  <c r="A1520" i="4"/>
  <c r="B1520" i="4" s="1"/>
  <c r="A1519" i="4"/>
  <c r="B1519" i="4" s="1"/>
  <c r="A1518" i="4"/>
  <c r="B1518" i="4"/>
  <c r="A1517" i="4"/>
  <c r="B1517" i="4"/>
  <c r="A1516" i="4"/>
  <c r="B1516" i="4" s="1"/>
  <c r="A1515" i="4"/>
  <c r="B1515" i="4" s="1"/>
  <c r="A1514" i="4"/>
  <c r="B1514" i="4"/>
  <c r="A1513" i="4"/>
  <c r="B1513" i="4"/>
  <c r="A1512" i="4"/>
  <c r="B1512" i="4" s="1"/>
  <c r="A1511" i="4"/>
  <c r="B1511" i="4"/>
  <c r="A1510" i="4"/>
  <c r="B1510" i="4"/>
  <c r="A1509" i="4"/>
  <c r="B1509" i="4"/>
  <c r="A1508" i="4"/>
  <c r="B1508" i="4" s="1"/>
  <c r="A1507" i="4"/>
  <c r="B1507" i="4" s="1"/>
  <c r="A1506" i="4"/>
  <c r="B1506" i="4"/>
  <c r="A1505" i="4"/>
  <c r="B1505" i="4"/>
  <c r="A1504" i="4"/>
  <c r="B1504" i="4" s="1"/>
  <c r="A1503" i="4"/>
  <c r="B1503" i="4"/>
  <c r="A1502" i="4"/>
  <c r="B1502" i="4"/>
  <c r="A1501" i="4"/>
  <c r="B1501" i="4"/>
  <c r="A1500" i="4"/>
  <c r="B1500" i="4" s="1"/>
  <c r="A1499" i="4"/>
  <c r="B1499" i="4" s="1"/>
  <c r="A1498" i="4"/>
  <c r="B1498" i="4"/>
  <c r="A1497" i="4"/>
  <c r="B1497" i="4"/>
  <c r="A1496" i="4"/>
  <c r="B1496" i="4" s="1"/>
  <c r="A1495" i="4"/>
  <c r="B1495" i="4" s="1"/>
  <c r="A1494" i="4"/>
  <c r="B1494" i="4"/>
  <c r="A1493" i="4"/>
  <c r="B1493" i="4"/>
  <c r="A1492" i="4"/>
  <c r="B1492" i="4" s="1"/>
  <c r="A1491" i="4"/>
  <c r="B1491" i="4" s="1"/>
  <c r="A1490" i="4"/>
  <c r="B1490" i="4"/>
  <c r="A1489" i="4"/>
  <c r="B1489" i="4"/>
  <c r="A1488" i="4"/>
  <c r="B1488" i="4" s="1"/>
  <c r="A1487" i="4"/>
  <c r="B1487" i="4" s="1"/>
  <c r="A1486" i="4"/>
  <c r="B1486" i="4"/>
  <c r="A1485" i="4"/>
  <c r="B1485" i="4"/>
  <c r="A1484" i="4"/>
  <c r="B1484" i="4" s="1"/>
  <c r="A1483" i="4"/>
  <c r="B1483" i="4"/>
  <c r="A1482" i="4"/>
  <c r="B1482" i="4"/>
  <c r="A1481" i="4"/>
  <c r="B1481" i="4"/>
  <c r="A1480" i="4"/>
  <c r="B1480" i="4" s="1"/>
  <c r="A1479" i="4"/>
  <c r="B1479" i="4"/>
  <c r="A1478" i="4"/>
  <c r="B1478" i="4"/>
  <c r="A1477" i="4"/>
  <c r="B1477" i="4"/>
  <c r="A1476" i="4"/>
  <c r="B1476" i="4" s="1"/>
  <c r="A1475" i="4"/>
  <c r="B1475" i="4" s="1"/>
  <c r="A1474" i="4"/>
  <c r="B1474" i="4"/>
  <c r="A1473" i="4"/>
  <c r="B1473" i="4"/>
  <c r="A1472" i="4"/>
  <c r="B1472" i="4" s="1"/>
  <c r="A1471" i="4"/>
  <c r="B1471" i="4"/>
  <c r="A1470" i="4"/>
  <c r="B1470" i="4"/>
  <c r="A1469" i="4"/>
  <c r="B1469" i="4"/>
  <c r="A1468" i="4"/>
  <c r="B1468" i="4" s="1"/>
  <c r="A1467" i="4"/>
  <c r="B1467" i="4" s="1"/>
  <c r="A1466" i="4"/>
  <c r="B1466" i="4"/>
  <c r="A1465" i="4"/>
  <c r="B1465" i="4"/>
  <c r="A1464" i="4"/>
  <c r="B1464" i="4" s="1"/>
  <c r="A1463" i="4"/>
  <c r="B1463" i="4" s="1"/>
  <c r="A1462" i="4"/>
  <c r="B1462" i="4"/>
  <c r="A1461" i="4"/>
  <c r="B1461" i="4"/>
  <c r="A1460" i="4"/>
  <c r="B1460" i="4" s="1"/>
  <c r="A1459" i="4"/>
  <c r="B1459" i="4" s="1"/>
  <c r="A1458" i="4"/>
  <c r="B1458" i="4"/>
  <c r="A1457" i="4"/>
  <c r="B1457" i="4"/>
  <c r="A1456" i="4"/>
  <c r="B1456" i="4" s="1"/>
  <c r="A1455" i="4"/>
  <c r="B1455" i="4" s="1"/>
  <c r="A1454" i="4"/>
  <c r="B1454" i="4"/>
  <c r="A1453" i="4"/>
  <c r="B1453" i="4"/>
  <c r="A1452" i="4"/>
  <c r="B1452" i="4" s="1"/>
  <c r="A1451" i="4"/>
  <c r="B1451" i="4" s="1"/>
  <c r="A1450" i="4"/>
  <c r="B1450" i="4"/>
  <c r="A1449" i="4"/>
  <c r="B1449" i="4"/>
  <c r="A1448" i="4"/>
  <c r="B1448" i="4" s="1"/>
  <c r="A1447" i="4"/>
  <c r="B1447" i="4"/>
  <c r="A1446" i="4"/>
  <c r="B1446" i="4"/>
  <c r="A1445" i="4"/>
  <c r="B1445" i="4"/>
  <c r="A1444" i="4"/>
  <c r="B1444" i="4" s="1"/>
  <c r="A1443" i="4"/>
  <c r="B1443" i="4" s="1"/>
  <c r="A1442" i="4"/>
  <c r="B1442" i="4"/>
  <c r="A1441" i="4"/>
  <c r="B1441" i="4"/>
  <c r="A1440" i="4"/>
  <c r="B1440" i="4" s="1"/>
  <c r="A1439" i="4"/>
  <c r="B1439" i="4"/>
  <c r="A1438" i="4"/>
  <c r="B1438" i="4"/>
  <c r="A1437" i="4"/>
  <c r="B1437" i="4"/>
  <c r="A1436" i="4"/>
  <c r="B1436" i="4" s="1"/>
  <c r="A1435" i="4"/>
  <c r="B1435" i="4"/>
  <c r="A1434" i="4"/>
  <c r="B1434" i="4"/>
  <c r="A1433" i="4"/>
  <c r="B1433" i="4"/>
  <c r="A1432" i="4"/>
  <c r="B1432" i="4" s="1"/>
  <c r="A1431" i="4"/>
  <c r="B1431" i="4"/>
  <c r="A1430" i="4"/>
  <c r="B1430" i="4"/>
  <c r="A1429" i="4"/>
  <c r="B1429" i="4"/>
  <c r="A1428" i="4"/>
  <c r="B1428" i="4" s="1"/>
  <c r="A1427" i="4"/>
  <c r="B1427" i="4"/>
  <c r="A1426" i="4"/>
  <c r="B1426" i="4"/>
  <c r="A1425" i="4"/>
  <c r="B1425" i="4"/>
  <c r="A1424" i="4"/>
  <c r="B1424" i="4" s="1"/>
  <c r="A1423" i="4"/>
  <c r="B1423" i="4"/>
  <c r="A1422" i="4"/>
  <c r="B1422" i="4"/>
  <c r="A1421" i="4"/>
  <c r="B1421" i="4"/>
  <c r="A1420" i="4"/>
  <c r="B1420" i="4" s="1"/>
  <c r="A1419" i="4"/>
  <c r="B1419" i="4"/>
  <c r="A1418" i="4"/>
  <c r="B1418" i="4"/>
  <c r="A1417" i="4"/>
  <c r="B1417" i="4"/>
  <c r="A1416" i="4"/>
  <c r="B1416" i="4" s="1"/>
  <c r="A1415" i="4"/>
  <c r="B1415" i="4"/>
  <c r="A1414" i="4"/>
  <c r="B1414" i="4"/>
  <c r="A1413" i="4"/>
  <c r="B1413" i="4"/>
  <c r="A1412" i="4"/>
  <c r="B1412" i="4" s="1"/>
  <c r="A1411" i="4"/>
  <c r="B1411" i="4"/>
  <c r="A1410" i="4"/>
  <c r="B1410" i="4"/>
  <c r="A1409" i="4"/>
  <c r="B1409" i="4"/>
  <c r="A1408" i="4"/>
  <c r="B1408" i="4" s="1"/>
  <c r="A1407" i="4"/>
  <c r="B1407" i="4"/>
  <c r="A1406" i="4"/>
  <c r="B1406" i="4"/>
  <c r="A1405" i="4"/>
  <c r="B1405" i="4"/>
  <c r="A1404" i="4"/>
  <c r="B1404" i="4" s="1"/>
  <c r="A1403" i="4"/>
  <c r="B1403" i="4"/>
  <c r="A1402" i="4"/>
  <c r="B1402" i="4"/>
  <c r="A1401" i="4"/>
  <c r="B1401" i="4"/>
  <c r="A1400" i="4"/>
  <c r="B1400" i="4" s="1"/>
  <c r="A1399" i="4"/>
  <c r="B1399" i="4"/>
  <c r="A1398" i="4"/>
  <c r="B1398" i="4"/>
  <c r="A1397" i="4"/>
  <c r="B1397" i="4"/>
  <c r="A1396" i="4"/>
  <c r="B1396" i="4" s="1"/>
  <c r="A1395" i="4"/>
  <c r="B1395" i="4"/>
  <c r="A1394" i="4"/>
  <c r="B1394" i="4"/>
  <c r="A1393" i="4"/>
  <c r="B1393" i="4"/>
  <c r="A1392" i="4"/>
  <c r="B1392" i="4" s="1"/>
  <c r="A1391" i="4"/>
  <c r="B1391" i="4"/>
  <c r="A1390" i="4"/>
  <c r="B1390" i="4"/>
  <c r="A1389" i="4"/>
  <c r="B1389" i="4"/>
  <c r="A1388" i="4"/>
  <c r="B1388" i="4" s="1"/>
  <c r="A1387" i="4"/>
  <c r="B1387" i="4"/>
  <c r="A1386" i="4"/>
  <c r="B1386" i="4"/>
  <c r="A1385" i="4"/>
  <c r="B1385" i="4"/>
  <c r="A1384" i="4"/>
  <c r="B1384" i="4" s="1"/>
  <c r="A1383" i="4"/>
  <c r="B1383" i="4"/>
  <c r="A1382" i="4"/>
  <c r="B1382" i="4"/>
  <c r="A1381" i="4"/>
  <c r="B1381" i="4"/>
  <c r="A1380" i="4"/>
  <c r="B1380" i="4" s="1"/>
  <c r="A1379" i="4"/>
  <c r="B1379" i="4"/>
  <c r="A1378" i="4"/>
  <c r="B1378" i="4"/>
  <c r="A1377" i="4"/>
  <c r="B1377" i="4"/>
  <c r="A1376" i="4"/>
  <c r="B1376" i="4" s="1"/>
  <c r="A1375" i="4"/>
  <c r="B1375" i="4"/>
  <c r="A1374" i="4"/>
  <c r="B1374" i="4"/>
  <c r="A1373" i="4"/>
  <c r="B1373" i="4"/>
  <c r="A1372" i="4"/>
  <c r="B1372" i="4" s="1"/>
  <c r="A1371" i="4"/>
  <c r="B1371" i="4"/>
  <c r="A1370" i="4"/>
  <c r="B1370" i="4"/>
  <c r="A1369" i="4"/>
  <c r="B1369" i="4"/>
  <c r="A1368" i="4"/>
  <c r="B1368" i="4" s="1"/>
  <c r="A1367" i="4"/>
  <c r="B1367" i="4"/>
  <c r="A1366" i="4"/>
  <c r="B1366" i="4"/>
  <c r="A1365" i="4"/>
  <c r="B1365" i="4"/>
  <c r="A1364" i="4"/>
  <c r="B1364" i="4" s="1"/>
  <c r="A1363" i="4"/>
  <c r="B1363" i="4"/>
  <c r="A1362" i="4"/>
  <c r="B1362" i="4"/>
  <c r="A1361" i="4"/>
  <c r="B1361" i="4"/>
  <c r="A1360" i="4"/>
  <c r="B1360" i="4" s="1"/>
  <c r="A1359" i="4"/>
  <c r="B1359" i="4"/>
  <c r="A1358" i="4"/>
  <c r="B1358" i="4"/>
  <c r="A1357" i="4"/>
  <c r="B1357" i="4"/>
  <c r="A1356" i="4"/>
  <c r="B1356" i="4" s="1"/>
  <c r="A1355" i="4"/>
  <c r="B1355" i="4"/>
  <c r="A1354" i="4"/>
  <c r="B1354" i="4"/>
  <c r="A1353" i="4"/>
  <c r="B1353" i="4"/>
  <c r="A1352" i="4"/>
  <c r="B1352" i="4" s="1"/>
  <c r="A1351" i="4"/>
  <c r="B1351" i="4"/>
  <c r="A1350" i="4"/>
  <c r="B1350" i="4"/>
  <c r="A1349" i="4"/>
  <c r="B1349" i="4"/>
  <c r="A1348" i="4"/>
  <c r="B1348" i="4" s="1"/>
  <c r="A1347" i="4"/>
  <c r="B1347" i="4"/>
  <c r="A1346" i="4"/>
  <c r="B1346" i="4"/>
  <c r="A1345" i="4"/>
  <c r="B1345" i="4"/>
  <c r="A1344" i="4"/>
  <c r="B1344" i="4" s="1"/>
  <c r="A1343" i="4"/>
  <c r="B1343" i="4"/>
  <c r="A1342" i="4"/>
  <c r="B1342" i="4"/>
  <c r="A1341" i="4"/>
  <c r="B1341" i="4"/>
  <c r="A1340" i="4"/>
  <c r="B1340" i="4" s="1"/>
  <c r="A1339" i="4"/>
  <c r="B1339" i="4"/>
  <c r="A1338" i="4"/>
  <c r="B1338" i="4"/>
  <c r="A1337" i="4"/>
  <c r="B1337" i="4"/>
  <c r="A1336" i="4"/>
  <c r="B1336" i="4" s="1"/>
  <c r="A1335" i="4"/>
  <c r="B1335" i="4"/>
  <c r="A1334" i="4"/>
  <c r="B1334" i="4"/>
  <c r="A1333" i="4"/>
  <c r="B1333" i="4"/>
  <c r="A1332" i="4"/>
  <c r="B1332" i="4" s="1"/>
  <c r="A1331" i="4"/>
  <c r="B1331" i="4"/>
  <c r="A1330" i="4"/>
  <c r="B1330" i="4"/>
  <c r="A1329" i="4"/>
  <c r="B1329" i="4"/>
  <c r="A1328" i="4"/>
  <c r="B1328" i="4" s="1"/>
  <c r="A1327" i="4"/>
  <c r="B1327" i="4"/>
  <c r="A1326" i="4"/>
  <c r="B1326" i="4"/>
  <c r="A1325" i="4"/>
  <c r="B1325" i="4"/>
  <c r="A1324" i="4"/>
  <c r="B1324" i="4" s="1"/>
  <c r="A1323" i="4"/>
  <c r="B1323" i="4"/>
  <c r="A1322" i="4"/>
  <c r="B1322" i="4"/>
  <c r="A1321" i="4"/>
  <c r="B1321" i="4"/>
  <c r="A1320" i="4"/>
  <c r="B1320" i="4" s="1"/>
  <c r="A1319" i="4"/>
  <c r="B1319" i="4"/>
  <c r="A1318" i="4"/>
  <c r="B1318" i="4"/>
  <c r="A1317" i="4"/>
  <c r="B1317" i="4"/>
  <c r="A1316" i="4"/>
  <c r="B1316" i="4" s="1"/>
  <c r="A1315" i="4"/>
  <c r="B1315" i="4"/>
  <c r="A1314" i="4"/>
  <c r="B1314" i="4"/>
  <c r="A1313" i="4"/>
  <c r="B1313" i="4"/>
  <c r="A1312" i="4"/>
  <c r="B1312" i="4" s="1"/>
  <c r="A1311" i="4"/>
  <c r="B1311" i="4"/>
  <c r="A1310" i="4"/>
  <c r="B1310" i="4"/>
  <c r="A1309" i="4"/>
  <c r="B1309" i="4"/>
  <c r="A1308" i="4"/>
  <c r="B1308" i="4" s="1"/>
  <c r="A1307" i="4"/>
  <c r="B1307" i="4"/>
  <c r="A1306" i="4"/>
  <c r="B1306" i="4"/>
  <c r="A1305" i="4"/>
  <c r="B1305" i="4"/>
  <c r="A1304" i="4"/>
  <c r="B1304" i="4" s="1"/>
  <c r="A1303" i="4"/>
  <c r="B1303" i="4"/>
  <c r="A1302" i="4"/>
  <c r="B1302" i="4"/>
  <c r="A1301" i="4"/>
  <c r="B1301" i="4"/>
  <c r="A1300" i="4"/>
  <c r="B1300" i="4" s="1"/>
  <c r="A1299" i="4"/>
  <c r="B1299" i="4"/>
  <c r="A1298" i="4"/>
  <c r="B1298" i="4"/>
  <c r="A1297" i="4"/>
  <c r="B1297" i="4"/>
  <c r="A1296" i="4"/>
  <c r="B1296" i="4" s="1"/>
  <c r="A1295" i="4"/>
  <c r="B1295" i="4"/>
  <c r="A1294" i="4"/>
  <c r="B1294" i="4"/>
  <c r="A1293" i="4"/>
  <c r="B1293" i="4"/>
  <c r="A1292" i="4"/>
  <c r="B1292" i="4" s="1"/>
  <c r="A1291" i="4"/>
  <c r="B1291" i="4"/>
  <c r="A1290" i="4"/>
  <c r="B1290" i="4"/>
  <c r="A1289" i="4"/>
  <c r="B1289" i="4"/>
  <c r="A1288" i="4"/>
  <c r="B1288" i="4" s="1"/>
  <c r="A1287" i="4"/>
  <c r="B1287" i="4"/>
  <c r="A1286" i="4"/>
  <c r="B1286" i="4"/>
  <c r="A1285" i="4"/>
  <c r="B1285" i="4"/>
  <c r="A1284" i="4"/>
  <c r="B1284" i="4" s="1"/>
  <c r="A1283" i="4"/>
  <c r="B1283" i="4"/>
  <c r="A1282" i="4"/>
  <c r="B1282" i="4"/>
  <c r="A1281" i="4"/>
  <c r="B1281" i="4"/>
  <c r="A1280" i="4"/>
  <c r="B1280" i="4" s="1"/>
  <c r="A1279" i="4"/>
  <c r="B1279" i="4"/>
  <c r="A1278" i="4"/>
  <c r="B1278" i="4"/>
  <c r="A1277" i="4"/>
  <c r="B1277" i="4"/>
  <c r="A1276" i="4"/>
  <c r="B1276" i="4" s="1"/>
  <c r="A1275" i="4"/>
  <c r="B1275" i="4"/>
  <c r="A1274" i="4"/>
  <c r="B1274" i="4"/>
  <c r="A1273" i="4"/>
  <c r="B1273" i="4"/>
  <c r="A1272" i="4"/>
  <c r="B1272" i="4" s="1"/>
  <c r="A1271" i="4"/>
  <c r="B1271" i="4"/>
  <c r="A1270" i="4"/>
  <c r="B1270" i="4"/>
  <c r="A1269" i="4"/>
  <c r="B1269" i="4"/>
  <c r="A1268" i="4"/>
  <c r="B1268" i="4" s="1"/>
  <c r="A1267" i="4"/>
  <c r="B1267" i="4"/>
  <c r="A1266" i="4"/>
  <c r="B1266" i="4"/>
  <c r="A1265" i="4"/>
  <c r="B1265" i="4"/>
  <c r="A1264" i="4"/>
  <c r="B1264" i="4" s="1"/>
  <c r="A1263" i="4"/>
  <c r="B1263" i="4"/>
  <c r="A1262" i="4"/>
  <c r="B1262" i="4"/>
  <c r="A1261" i="4"/>
  <c r="B1261" i="4"/>
  <c r="A1260" i="4"/>
  <c r="B1260" i="4" s="1"/>
  <c r="A1259" i="4"/>
  <c r="B1259" i="4"/>
  <c r="A1258" i="4"/>
  <c r="B1258" i="4"/>
  <c r="A1257" i="4"/>
  <c r="B1257" i="4"/>
  <c r="A1256" i="4"/>
  <c r="B1256" i="4" s="1"/>
  <c r="A1255" i="4"/>
  <c r="B1255" i="4"/>
  <c r="A1254" i="4"/>
  <c r="B1254" i="4"/>
  <c r="A1253" i="4"/>
  <c r="B1253" i="4"/>
  <c r="A1252" i="4"/>
  <c r="B1252" i="4" s="1"/>
  <c r="A1251" i="4"/>
  <c r="B1251" i="4"/>
  <c r="A1250" i="4"/>
  <c r="B1250" i="4"/>
  <c r="A1249" i="4"/>
  <c r="B1249" i="4"/>
  <c r="A1248" i="4"/>
  <c r="B1248" i="4" s="1"/>
  <c r="A1247" i="4"/>
  <c r="B1247" i="4"/>
  <c r="A1246" i="4"/>
  <c r="B1246" i="4"/>
  <c r="A1245" i="4"/>
  <c r="B1245" i="4"/>
  <c r="A1244" i="4"/>
  <c r="B1244" i="4" s="1"/>
  <c r="A1243" i="4"/>
  <c r="B1243" i="4"/>
  <c r="A1242" i="4"/>
  <c r="B1242" i="4"/>
  <c r="A1241" i="4"/>
  <c r="B1241" i="4"/>
  <c r="A1240" i="4"/>
  <c r="B1240" i="4" s="1"/>
  <c r="A1239" i="4"/>
  <c r="B1239" i="4"/>
  <c r="A1238" i="4"/>
  <c r="B1238" i="4"/>
  <c r="A1237" i="4"/>
  <c r="B1237" i="4"/>
  <c r="A1236" i="4"/>
  <c r="B1236" i="4" s="1"/>
  <c r="A1235" i="4"/>
  <c r="B1235" i="4"/>
  <c r="A1234" i="4"/>
  <c r="B1234" i="4"/>
  <c r="A1233" i="4"/>
  <c r="B1233" i="4"/>
  <c r="A1232" i="4"/>
  <c r="B1232" i="4" s="1"/>
  <c r="A1231" i="4"/>
  <c r="B1231" i="4"/>
  <c r="A1230" i="4"/>
  <c r="B1230" i="4"/>
  <c r="A1229" i="4"/>
  <c r="B1229" i="4"/>
  <c r="A1228" i="4"/>
  <c r="B1228" i="4" s="1"/>
  <c r="A1227" i="4"/>
  <c r="B1227" i="4"/>
  <c r="A1226" i="4"/>
  <c r="B1226" i="4"/>
  <c r="A1225" i="4"/>
  <c r="B1225" i="4"/>
  <c r="A1224" i="4"/>
  <c r="B1224" i="4" s="1"/>
  <c r="A1223" i="4"/>
  <c r="B1223" i="4"/>
  <c r="A1222" i="4"/>
  <c r="B1222" i="4"/>
  <c r="A1221" i="4"/>
  <c r="B1221" i="4"/>
  <c r="A1220" i="4"/>
  <c r="B1220" i="4" s="1"/>
  <c r="A1219" i="4"/>
  <c r="B1219" i="4"/>
  <c r="A1218" i="4"/>
  <c r="B1218" i="4"/>
  <c r="A1217" i="4"/>
  <c r="B1217" i="4"/>
  <c r="A1216" i="4"/>
  <c r="B1216" i="4" s="1"/>
  <c r="A1215" i="4"/>
  <c r="B1215" i="4"/>
  <c r="A1214" i="4"/>
  <c r="B1214" i="4"/>
  <c r="A1213" i="4"/>
  <c r="B1213" i="4"/>
  <c r="A1212" i="4"/>
  <c r="B1212" i="4" s="1"/>
  <c r="A1211" i="4"/>
  <c r="B1211" i="4"/>
  <c r="A1210" i="4"/>
  <c r="B1210" i="4"/>
  <c r="A1209" i="4"/>
  <c r="B1209" i="4"/>
  <c r="A1208" i="4"/>
  <c r="B1208" i="4" s="1"/>
  <c r="A1207" i="4"/>
  <c r="B1207" i="4"/>
  <c r="A1206" i="4"/>
  <c r="B1206" i="4"/>
  <c r="A1205" i="4"/>
  <c r="B1205" i="4"/>
  <c r="A1204" i="4"/>
  <c r="B1204" i="4" s="1"/>
  <c r="A1203" i="4"/>
  <c r="B1203" i="4"/>
  <c r="A1202" i="4"/>
  <c r="B1202" i="4"/>
  <c r="A1201" i="4"/>
  <c r="B1201" i="4"/>
  <c r="A1200" i="4"/>
  <c r="B1200" i="4" s="1"/>
  <c r="A1199" i="4"/>
  <c r="B1199" i="4"/>
  <c r="A1198" i="4"/>
  <c r="B1198" i="4"/>
  <c r="A1197" i="4"/>
  <c r="B1197" i="4"/>
  <c r="A1196" i="4"/>
  <c r="B1196" i="4" s="1"/>
  <c r="A1195" i="4"/>
  <c r="B1195" i="4"/>
  <c r="A1194" i="4"/>
  <c r="B1194" i="4"/>
  <c r="A1193" i="4"/>
  <c r="B1193" i="4"/>
  <c r="A1192" i="4"/>
  <c r="B1192" i="4" s="1"/>
  <c r="A1191" i="4"/>
  <c r="B1191" i="4"/>
  <c r="A1190" i="4"/>
  <c r="B1190" i="4"/>
  <c r="A1189" i="4"/>
  <c r="B1189" i="4"/>
  <c r="A1188" i="4"/>
  <c r="B1188" i="4" s="1"/>
  <c r="A1187" i="4"/>
  <c r="B1187" i="4"/>
  <c r="A1186" i="4"/>
  <c r="B1186" i="4"/>
  <c r="A1185" i="4"/>
  <c r="B1185" i="4"/>
  <c r="A1184" i="4"/>
  <c r="B1184" i="4" s="1"/>
  <c r="A1183" i="4"/>
  <c r="B1183" i="4"/>
  <c r="A1182" i="4"/>
  <c r="B1182" i="4"/>
  <c r="A1181" i="4"/>
  <c r="B1181" i="4"/>
  <c r="A1180" i="4"/>
  <c r="B1180" i="4" s="1"/>
  <c r="A1179" i="4"/>
  <c r="B1179" i="4"/>
  <c r="A1178" i="4"/>
  <c r="B1178" i="4"/>
  <c r="A1177" i="4"/>
  <c r="B1177" i="4"/>
  <c r="A1176" i="4"/>
  <c r="B1176" i="4" s="1"/>
  <c r="A1175" i="4"/>
  <c r="B1175" i="4"/>
  <c r="A1174" i="4"/>
  <c r="B1174" i="4"/>
  <c r="A1173" i="4"/>
  <c r="B1173" i="4"/>
  <c r="A1172" i="4"/>
  <c r="B1172" i="4" s="1"/>
  <c r="A1171" i="4"/>
  <c r="B1171" i="4"/>
  <c r="A1170" i="4"/>
  <c r="B1170" i="4"/>
  <c r="A1169" i="4"/>
  <c r="B1169" i="4"/>
  <c r="A1168" i="4"/>
  <c r="B1168" i="4" s="1"/>
  <c r="A1167" i="4"/>
  <c r="B1167" i="4"/>
  <c r="A1166" i="4"/>
  <c r="B1166" i="4"/>
  <c r="A1165" i="4"/>
  <c r="B1165" i="4"/>
  <c r="A1164" i="4"/>
  <c r="B1164" i="4" s="1"/>
  <c r="A1163" i="4"/>
  <c r="B1163" i="4"/>
  <c r="A1162" i="4"/>
  <c r="B1162" i="4"/>
  <c r="A1161" i="4"/>
  <c r="B1161" i="4"/>
  <c r="A1160" i="4"/>
  <c r="B1160" i="4" s="1"/>
  <c r="A1159" i="4"/>
  <c r="B1159" i="4"/>
  <c r="A1158" i="4"/>
  <c r="B1158" i="4"/>
  <c r="A1157" i="4"/>
  <c r="B1157" i="4"/>
  <c r="A1156" i="4"/>
  <c r="B1156" i="4" s="1"/>
  <c r="A1155" i="4"/>
  <c r="B1155" i="4"/>
  <c r="A1154" i="4"/>
  <c r="B1154" i="4"/>
  <c r="A1153" i="4"/>
  <c r="B1153" i="4"/>
  <c r="A1152" i="4"/>
  <c r="B1152" i="4" s="1"/>
  <c r="A1151" i="4"/>
  <c r="B1151" i="4"/>
  <c r="A1150" i="4"/>
  <c r="B1150" i="4"/>
  <c r="A1149" i="4"/>
  <c r="B1149" i="4"/>
  <c r="A1148" i="4"/>
  <c r="B1148" i="4" s="1"/>
  <c r="A1147" i="4"/>
  <c r="B1147" i="4"/>
  <c r="A1146" i="4"/>
  <c r="B1146" i="4"/>
  <c r="A1145" i="4"/>
  <c r="B1145" i="4"/>
  <c r="A1144" i="4"/>
  <c r="B1144" i="4" s="1"/>
  <c r="A1143" i="4"/>
  <c r="B1143" i="4"/>
  <c r="A1142" i="4"/>
  <c r="B1142" i="4"/>
  <c r="A1141" i="4"/>
  <c r="B1141" i="4"/>
  <c r="A1140" i="4"/>
  <c r="B1140" i="4" s="1"/>
  <c r="A1139" i="4"/>
  <c r="B1139" i="4"/>
  <c r="A1138" i="4"/>
  <c r="B1138" i="4"/>
  <c r="A1137" i="4"/>
  <c r="B1137" i="4"/>
  <c r="A1136" i="4"/>
  <c r="B1136" i="4" s="1"/>
  <c r="A1135" i="4"/>
  <c r="B1135" i="4"/>
  <c r="A1134" i="4"/>
  <c r="B1134" i="4"/>
  <c r="A1133" i="4"/>
  <c r="B1133" i="4"/>
  <c r="A1132" i="4"/>
  <c r="B1132" i="4" s="1"/>
  <c r="A1131" i="4"/>
  <c r="B1131" i="4"/>
  <c r="A1130" i="4"/>
  <c r="B1130" i="4"/>
  <c r="A1129" i="4"/>
  <c r="B1129" i="4"/>
  <c r="A1128" i="4"/>
  <c r="B1128" i="4" s="1"/>
  <c r="A1127" i="4"/>
  <c r="B1127" i="4"/>
  <c r="A1126" i="4"/>
  <c r="B1126" i="4"/>
  <c r="A1125" i="4"/>
  <c r="B1125" i="4"/>
  <c r="A1124" i="4"/>
  <c r="B1124" i="4" s="1"/>
  <c r="A1123" i="4"/>
  <c r="B1123" i="4"/>
  <c r="A1122" i="4"/>
  <c r="B1122" i="4"/>
  <c r="A1121" i="4"/>
  <c r="B1121" i="4"/>
  <c r="A1120" i="4"/>
  <c r="B1120" i="4" s="1"/>
  <c r="A1119" i="4"/>
  <c r="B1119" i="4"/>
  <c r="A1118" i="4"/>
  <c r="B1118" i="4"/>
  <c r="A1117" i="4"/>
  <c r="B1117" i="4"/>
  <c r="A1116" i="4"/>
  <c r="B1116" i="4" s="1"/>
  <c r="A1115" i="4"/>
  <c r="B1115" i="4"/>
  <c r="A1114" i="4"/>
  <c r="B1114" i="4"/>
  <c r="A1113" i="4"/>
  <c r="B1113" i="4"/>
  <c r="A1112" i="4"/>
  <c r="B1112" i="4" s="1"/>
  <c r="A1111" i="4"/>
  <c r="B1111" i="4"/>
  <c r="A1110" i="4"/>
  <c r="B1110" i="4"/>
  <c r="A1109" i="4"/>
  <c r="B1109" i="4"/>
  <c r="A1108" i="4"/>
  <c r="B1108" i="4" s="1"/>
  <c r="A1107" i="4"/>
  <c r="B1107" i="4"/>
  <c r="A1106" i="4"/>
  <c r="B1106" i="4"/>
  <c r="A1105" i="4"/>
  <c r="B1105" i="4"/>
  <c r="A1104" i="4"/>
  <c r="B1104" i="4" s="1"/>
  <c r="A1103" i="4"/>
  <c r="B1103" i="4"/>
  <c r="A1102" i="4"/>
  <c r="B1102" i="4"/>
  <c r="A1101" i="4"/>
  <c r="B1101" i="4"/>
  <c r="A1100" i="4"/>
  <c r="B1100" i="4" s="1"/>
  <c r="A1099" i="4"/>
  <c r="B1099" i="4"/>
  <c r="A1098" i="4"/>
  <c r="B1098" i="4"/>
  <c r="A1097" i="4"/>
  <c r="B1097" i="4"/>
  <c r="A1096" i="4"/>
  <c r="B1096" i="4" s="1"/>
  <c r="A1095" i="4"/>
  <c r="B1095" i="4"/>
  <c r="A1094" i="4"/>
  <c r="B1094" i="4"/>
  <c r="A1093" i="4"/>
  <c r="B1093" i="4"/>
  <c r="A1092" i="4"/>
  <c r="B1092" i="4" s="1"/>
  <c r="A1091" i="4"/>
  <c r="B1091" i="4"/>
  <c r="A1090" i="4"/>
  <c r="B1090" i="4"/>
  <c r="A1089" i="4"/>
  <c r="B1089" i="4"/>
  <c r="A1088" i="4"/>
  <c r="B1088" i="4" s="1"/>
  <c r="A1087" i="4"/>
  <c r="B1087" i="4"/>
  <c r="A1086" i="4"/>
  <c r="B1086" i="4"/>
  <c r="A1085" i="4"/>
  <c r="B1085" i="4"/>
  <c r="A1084" i="4"/>
  <c r="B1084" i="4" s="1"/>
  <c r="A1083" i="4"/>
  <c r="B1083" i="4"/>
  <c r="A1082" i="4"/>
  <c r="B1082" i="4"/>
  <c r="A1081" i="4"/>
  <c r="B1081" i="4"/>
  <c r="A1080" i="4"/>
  <c r="B1080" i="4" s="1"/>
  <c r="A1079" i="4"/>
  <c r="B1079" i="4"/>
  <c r="A1078" i="4"/>
  <c r="B1078" i="4"/>
  <c r="A1077" i="4"/>
  <c r="B1077" i="4"/>
  <c r="A1076" i="4"/>
  <c r="B1076" i="4" s="1"/>
  <c r="A1075" i="4"/>
  <c r="B1075" i="4"/>
  <c r="A1074" i="4"/>
  <c r="B1074" i="4"/>
  <c r="A1073" i="4"/>
  <c r="B1073" i="4"/>
  <c r="A1072" i="4"/>
  <c r="B1072" i="4" s="1"/>
  <c r="A1071" i="4"/>
  <c r="B1071" i="4"/>
  <c r="A1070" i="4"/>
  <c r="B1070" i="4"/>
  <c r="A1069" i="4"/>
  <c r="B1069" i="4"/>
  <c r="A1068" i="4"/>
  <c r="B1068" i="4" s="1"/>
  <c r="A1067" i="4"/>
  <c r="B1067" i="4"/>
  <c r="A1066" i="4"/>
  <c r="B1066" i="4"/>
  <c r="A1065" i="4"/>
  <c r="B1065" i="4"/>
  <c r="A1064" i="4"/>
  <c r="B1064" i="4" s="1"/>
  <c r="A1063" i="4"/>
  <c r="B1063" i="4"/>
  <c r="A1062" i="4"/>
  <c r="B1062" i="4"/>
  <c r="A1061" i="4"/>
  <c r="B1061" i="4"/>
  <c r="A1060" i="4"/>
  <c r="B1060" i="4" s="1"/>
  <c r="A1059" i="4"/>
  <c r="B1059" i="4"/>
  <c r="A1058" i="4"/>
  <c r="B1058" i="4"/>
  <c r="A1057" i="4"/>
  <c r="B1057" i="4"/>
  <c r="A1056" i="4"/>
  <c r="B1056" i="4" s="1"/>
  <c r="A1055" i="4"/>
  <c r="B1055" i="4"/>
  <c r="A1054" i="4"/>
  <c r="B1054" i="4"/>
  <c r="A1053" i="4"/>
  <c r="B1053" i="4"/>
  <c r="A1052" i="4"/>
  <c r="B1052" i="4" s="1"/>
  <c r="A1051" i="4"/>
  <c r="B1051" i="4"/>
  <c r="A1050" i="4"/>
  <c r="B1050" i="4"/>
  <c r="A1049" i="4"/>
  <c r="B1049" i="4"/>
  <c r="A1048" i="4"/>
  <c r="B1048" i="4" s="1"/>
  <c r="A1047" i="4"/>
  <c r="B1047" i="4"/>
  <c r="A1046" i="4"/>
  <c r="B1046" i="4"/>
  <c r="A1045" i="4"/>
  <c r="B1045" i="4"/>
  <c r="A1044" i="4"/>
  <c r="B1044" i="4" s="1"/>
  <c r="A1043" i="4"/>
  <c r="B1043" i="4"/>
  <c r="A1042" i="4"/>
  <c r="B1042" i="4"/>
  <c r="A1041" i="4"/>
  <c r="B1041" i="4"/>
  <c r="A1040" i="4"/>
  <c r="B1040" i="4" s="1"/>
  <c r="A1039" i="4"/>
  <c r="B1039" i="4"/>
  <c r="A1038" i="4"/>
  <c r="B1038" i="4"/>
  <c r="A1037" i="4"/>
  <c r="B1037" i="4"/>
  <c r="A1036" i="4"/>
  <c r="B1036" i="4" s="1"/>
  <c r="A1035" i="4"/>
  <c r="B1035" i="4"/>
  <c r="A1034" i="4"/>
  <c r="B1034" i="4"/>
  <c r="A1033" i="4"/>
  <c r="B1033" i="4"/>
  <c r="A1032" i="4"/>
  <c r="B1032" i="4" s="1"/>
  <c r="A1031" i="4"/>
  <c r="B1031" i="4"/>
  <c r="A1030" i="4"/>
  <c r="B1030" i="4"/>
  <c r="A1029" i="4"/>
  <c r="B1029" i="4"/>
  <c r="A1028" i="4"/>
  <c r="B1028" i="4" s="1"/>
  <c r="A1027" i="4"/>
  <c r="B1027" i="4"/>
  <c r="A1026" i="4"/>
  <c r="B1026" i="4"/>
  <c r="A1025" i="4"/>
  <c r="B1025" i="4"/>
  <c r="A1024" i="4"/>
  <c r="B1024" i="4" s="1"/>
  <c r="A1023" i="4"/>
  <c r="B1023" i="4"/>
  <c r="A1022" i="4"/>
  <c r="B1022" i="4"/>
  <c r="A1021" i="4"/>
  <c r="B1021" i="4"/>
  <c r="A1020" i="4"/>
  <c r="B1020" i="4" s="1"/>
  <c r="A1019" i="4"/>
  <c r="B1019" i="4"/>
  <c r="A1018" i="4"/>
  <c r="B1018" i="4"/>
  <c r="A1017" i="4"/>
  <c r="B1017" i="4"/>
  <c r="A1016" i="4"/>
  <c r="B1016" i="4" s="1"/>
  <c r="A1015" i="4"/>
  <c r="B1015" i="4"/>
  <c r="A1014" i="4"/>
  <c r="B1014" i="4"/>
  <c r="A1013" i="4"/>
  <c r="B1013" i="4"/>
  <c r="A1012" i="4"/>
  <c r="B1012" i="4" s="1"/>
  <c r="A1011" i="4"/>
  <c r="B1011" i="4"/>
  <c r="A1010" i="4"/>
  <c r="B1010" i="4"/>
  <c r="A1009" i="4"/>
  <c r="B1009" i="4"/>
  <c r="A1008" i="4"/>
  <c r="B1008" i="4" s="1"/>
  <c r="A1007" i="4"/>
  <c r="B1007" i="4"/>
  <c r="A1006" i="4"/>
  <c r="B1006" i="4"/>
  <c r="A1005" i="4"/>
  <c r="B1005" i="4"/>
  <c r="A1004" i="4"/>
  <c r="B1004" i="4" s="1"/>
  <c r="A1003" i="4"/>
  <c r="B1003" i="4"/>
  <c r="A1002" i="4"/>
  <c r="B1002" i="4"/>
  <c r="A1001" i="4"/>
  <c r="B1001" i="4"/>
  <c r="A1000" i="4"/>
  <c r="B1000" i="4" s="1"/>
  <c r="A999" i="4"/>
  <c r="B999" i="4"/>
  <c r="A998" i="4"/>
  <c r="B998" i="4"/>
  <c r="A997" i="4"/>
  <c r="B997" i="4"/>
  <c r="A996" i="4"/>
  <c r="B996" i="4" s="1"/>
  <c r="A995" i="4"/>
  <c r="B995" i="4"/>
  <c r="A994" i="4"/>
  <c r="B994" i="4"/>
  <c r="A993" i="4"/>
  <c r="B993" i="4"/>
  <c r="A992" i="4"/>
  <c r="B992" i="4" s="1"/>
  <c r="A991" i="4"/>
  <c r="B991" i="4"/>
  <c r="A990" i="4"/>
  <c r="B990" i="4"/>
  <c r="A989" i="4"/>
  <c r="B989" i="4"/>
  <c r="A988" i="4"/>
  <c r="B988" i="4" s="1"/>
  <c r="A987" i="4"/>
  <c r="B987" i="4"/>
  <c r="A986" i="4"/>
  <c r="B986" i="4"/>
  <c r="A985" i="4"/>
  <c r="B985" i="4"/>
  <c r="A984" i="4"/>
  <c r="B984" i="4" s="1"/>
  <c r="A983" i="4"/>
  <c r="B983" i="4"/>
  <c r="A982" i="4"/>
  <c r="B982" i="4"/>
  <c r="A981" i="4"/>
  <c r="B981" i="4"/>
  <c r="A980" i="4"/>
  <c r="B980" i="4" s="1"/>
  <c r="A979" i="4"/>
  <c r="B979" i="4"/>
  <c r="A978" i="4"/>
  <c r="B978" i="4"/>
  <c r="A977" i="4"/>
  <c r="B977" i="4"/>
  <c r="A976" i="4"/>
  <c r="B976" i="4" s="1"/>
  <c r="A975" i="4"/>
  <c r="B975" i="4"/>
  <c r="A974" i="4"/>
  <c r="B974" i="4"/>
  <c r="A973" i="4"/>
  <c r="B973" i="4"/>
  <c r="A972" i="4"/>
  <c r="B972" i="4" s="1"/>
  <c r="A971" i="4"/>
  <c r="B971" i="4"/>
  <c r="A970" i="4"/>
  <c r="B970" i="4"/>
  <c r="A969" i="4"/>
  <c r="B969" i="4"/>
  <c r="A968" i="4"/>
  <c r="B968" i="4" s="1"/>
  <c r="A967" i="4"/>
  <c r="B967" i="4"/>
  <c r="A966" i="4"/>
  <c r="B966" i="4"/>
  <c r="A965" i="4"/>
  <c r="B965" i="4"/>
  <c r="A964" i="4"/>
  <c r="B964" i="4" s="1"/>
  <c r="A963" i="4"/>
  <c r="B963" i="4"/>
  <c r="A962" i="4"/>
  <c r="B962" i="4"/>
  <c r="A961" i="4"/>
  <c r="B961" i="4"/>
  <c r="A960" i="4"/>
  <c r="B960" i="4" s="1"/>
  <c r="A959" i="4"/>
  <c r="B959" i="4"/>
  <c r="A958" i="4"/>
  <c r="B958" i="4"/>
  <c r="A957" i="4"/>
  <c r="B957" i="4"/>
  <c r="A956" i="4"/>
  <c r="B956" i="4" s="1"/>
  <c r="A955" i="4"/>
  <c r="B955" i="4"/>
  <c r="A954" i="4"/>
  <c r="B954" i="4"/>
  <c r="A953" i="4"/>
  <c r="B953" i="4"/>
  <c r="A952" i="4"/>
  <c r="B952" i="4" s="1"/>
  <c r="A951" i="4"/>
  <c r="B951" i="4"/>
  <c r="A950" i="4"/>
  <c r="B950" i="4"/>
  <c r="A949" i="4"/>
  <c r="B949" i="4"/>
  <c r="A948" i="4"/>
  <c r="B948" i="4" s="1"/>
  <c r="A947" i="4"/>
  <c r="B947" i="4"/>
  <c r="A946" i="4"/>
  <c r="B946" i="4"/>
  <c r="A945" i="4"/>
  <c r="B945" i="4"/>
  <c r="A944" i="4"/>
  <c r="B944" i="4" s="1"/>
  <c r="A943" i="4"/>
  <c r="B943" i="4"/>
  <c r="A942" i="4"/>
  <c r="B942" i="4"/>
  <c r="A941" i="4"/>
  <c r="B941" i="4"/>
  <c r="A940" i="4"/>
  <c r="B940" i="4" s="1"/>
  <c r="A939" i="4"/>
  <c r="B939" i="4"/>
  <c r="A938" i="4"/>
  <c r="B938" i="4"/>
  <c r="A937" i="4"/>
  <c r="B937" i="4"/>
  <c r="A936" i="4"/>
  <c r="B936" i="4" s="1"/>
  <c r="A935" i="4"/>
  <c r="B935" i="4"/>
  <c r="A934" i="4"/>
  <c r="B934" i="4"/>
  <c r="A933" i="4"/>
  <c r="B933" i="4"/>
  <c r="A932" i="4"/>
  <c r="B932" i="4" s="1"/>
  <c r="A931" i="4"/>
  <c r="B931" i="4"/>
  <c r="A930" i="4"/>
  <c r="B930" i="4"/>
  <c r="A929" i="4"/>
  <c r="B929" i="4"/>
  <c r="A928" i="4"/>
  <c r="B928" i="4" s="1"/>
  <c r="A927" i="4"/>
  <c r="B927" i="4"/>
  <c r="A926" i="4"/>
  <c r="B926" i="4"/>
  <c r="A925" i="4"/>
  <c r="B925" i="4"/>
  <c r="A924" i="4"/>
  <c r="B924" i="4" s="1"/>
  <c r="A923" i="4"/>
  <c r="B923" i="4"/>
  <c r="A922" i="4"/>
  <c r="B922" i="4"/>
  <c r="A921" i="4"/>
  <c r="B921" i="4"/>
  <c r="A920" i="4"/>
  <c r="B920" i="4" s="1"/>
  <c r="A919" i="4"/>
  <c r="B919" i="4"/>
  <c r="A918" i="4"/>
  <c r="B918" i="4"/>
  <c r="A917" i="4"/>
  <c r="B917" i="4"/>
  <c r="A916" i="4"/>
  <c r="B916" i="4" s="1"/>
  <c r="A915" i="4"/>
  <c r="B915" i="4"/>
  <c r="A914" i="4"/>
  <c r="B914" i="4"/>
  <c r="A913" i="4"/>
  <c r="B913" i="4"/>
  <c r="A912" i="4"/>
  <c r="B912" i="4" s="1"/>
  <c r="A911" i="4"/>
  <c r="B911" i="4"/>
  <c r="A910" i="4"/>
  <c r="B910" i="4"/>
  <c r="A909" i="4"/>
  <c r="B909" i="4"/>
  <c r="A908" i="4"/>
  <c r="B908" i="4" s="1"/>
  <c r="A907" i="4"/>
  <c r="B907" i="4"/>
  <c r="A906" i="4"/>
  <c r="B906" i="4"/>
  <c r="A905" i="4"/>
  <c r="B905" i="4"/>
  <c r="A904" i="4"/>
  <c r="B904" i="4" s="1"/>
  <c r="A903" i="4"/>
  <c r="B903" i="4"/>
  <c r="A902" i="4"/>
  <c r="B902" i="4"/>
  <c r="A901" i="4"/>
  <c r="B901" i="4"/>
  <c r="A900" i="4"/>
  <c r="B900" i="4" s="1"/>
  <c r="A899" i="4"/>
  <c r="B899" i="4"/>
  <c r="A898" i="4"/>
  <c r="B898" i="4"/>
  <c r="A897" i="4"/>
  <c r="B897" i="4"/>
  <c r="A896" i="4"/>
  <c r="B896" i="4" s="1"/>
  <c r="A895" i="4"/>
  <c r="B895" i="4"/>
  <c r="A894" i="4"/>
  <c r="B894" i="4"/>
  <c r="A893" i="4"/>
  <c r="B893" i="4"/>
  <c r="A892" i="4"/>
  <c r="B892" i="4" s="1"/>
  <c r="A891" i="4"/>
  <c r="B891" i="4"/>
  <c r="A890" i="4"/>
  <c r="B890" i="4"/>
  <c r="A889" i="4"/>
  <c r="B889" i="4"/>
  <c r="A888" i="4"/>
  <c r="B888" i="4" s="1"/>
  <c r="A887" i="4"/>
  <c r="B887" i="4"/>
  <c r="A886" i="4"/>
  <c r="B886" i="4"/>
  <c r="A885" i="4"/>
  <c r="B885" i="4"/>
  <c r="A884" i="4"/>
  <c r="B884" i="4" s="1"/>
  <c r="A883" i="4"/>
  <c r="B883" i="4"/>
  <c r="A882" i="4"/>
  <c r="B882" i="4"/>
  <c r="A881" i="4"/>
  <c r="B881" i="4"/>
  <c r="A880" i="4"/>
  <c r="B880" i="4" s="1"/>
  <c r="A879" i="4"/>
  <c r="B879" i="4"/>
  <c r="A878" i="4"/>
  <c r="B878" i="4"/>
  <c r="A877" i="4"/>
  <c r="B877" i="4"/>
  <c r="A876" i="4"/>
  <c r="B876" i="4" s="1"/>
  <c r="A875" i="4"/>
  <c r="B875" i="4"/>
  <c r="A874" i="4"/>
  <c r="B874" i="4"/>
  <c r="A873" i="4"/>
  <c r="B873" i="4"/>
  <c r="A872" i="4"/>
  <c r="B872" i="4" s="1"/>
  <c r="A871" i="4"/>
  <c r="B871" i="4"/>
  <c r="A870" i="4"/>
  <c r="B870" i="4"/>
  <c r="A869" i="4"/>
  <c r="B869" i="4"/>
  <c r="A868" i="4"/>
  <c r="B868" i="4" s="1"/>
  <c r="A867" i="4"/>
  <c r="B867" i="4"/>
  <c r="A866" i="4"/>
  <c r="B866" i="4"/>
  <c r="A865" i="4"/>
  <c r="B865" i="4"/>
  <c r="A864" i="4"/>
  <c r="B864" i="4" s="1"/>
  <c r="A863" i="4"/>
  <c r="B863" i="4"/>
  <c r="A862" i="4"/>
  <c r="B862" i="4"/>
  <c r="A861" i="4"/>
  <c r="B861" i="4"/>
  <c r="A860" i="4"/>
  <c r="B860" i="4" s="1"/>
  <c r="A859" i="4"/>
  <c r="B859" i="4"/>
  <c r="A858" i="4"/>
  <c r="B858" i="4"/>
  <c r="A857" i="4"/>
  <c r="B857" i="4"/>
  <c r="A856" i="4"/>
  <c r="B856" i="4" s="1"/>
  <c r="A855" i="4"/>
  <c r="B855" i="4"/>
  <c r="A854" i="4"/>
  <c r="B854" i="4"/>
  <c r="A853" i="4"/>
  <c r="B853" i="4"/>
  <c r="A852" i="4"/>
  <c r="B852" i="4" s="1"/>
  <c r="A851" i="4"/>
  <c r="B851" i="4"/>
  <c r="A850" i="4"/>
  <c r="B850" i="4"/>
  <c r="A849" i="4"/>
  <c r="B849" i="4"/>
  <c r="A848" i="4"/>
  <c r="B848" i="4"/>
  <c r="A847" i="4"/>
  <c r="B847" i="4"/>
  <c r="A846" i="4"/>
  <c r="B846" i="4"/>
  <c r="A845" i="4"/>
  <c r="B845" i="4"/>
  <c r="A844" i="4"/>
  <c r="B844" i="4"/>
  <c r="A843" i="4"/>
  <c r="B843" i="4"/>
  <c r="A842" i="4"/>
  <c r="B842" i="4"/>
  <c r="A841" i="4"/>
  <c r="B841" i="4"/>
  <c r="A840" i="4"/>
  <c r="B840" i="4"/>
  <c r="A839" i="4"/>
  <c r="B839" i="4"/>
  <c r="A838" i="4"/>
  <c r="B838" i="4"/>
  <c r="A837" i="4"/>
  <c r="B837" i="4"/>
  <c r="A836" i="4"/>
  <c r="B836" i="4"/>
  <c r="A835" i="4"/>
  <c r="B835" i="4"/>
  <c r="A834" i="4"/>
  <c r="B834" i="4"/>
  <c r="A833" i="4"/>
  <c r="B833" i="4"/>
  <c r="A832" i="4"/>
  <c r="B832" i="4"/>
  <c r="A831" i="4"/>
  <c r="B831" i="4"/>
  <c r="A830" i="4"/>
  <c r="B830" i="4"/>
  <c r="A829" i="4"/>
  <c r="B829" i="4"/>
  <c r="A828" i="4"/>
  <c r="B828" i="4"/>
  <c r="A827" i="4"/>
  <c r="B827" i="4"/>
  <c r="A826" i="4"/>
  <c r="B826" i="4"/>
  <c r="A825" i="4"/>
  <c r="B825" i="4"/>
  <c r="A824" i="4"/>
  <c r="B824" i="4"/>
  <c r="A823" i="4"/>
  <c r="B823" i="4"/>
  <c r="A822" i="4"/>
  <c r="B822" i="4"/>
  <c r="A821" i="4"/>
  <c r="B821" i="4"/>
  <c r="A820" i="4"/>
  <c r="B820" i="4"/>
  <c r="A819" i="4"/>
  <c r="B819" i="4"/>
  <c r="A818" i="4"/>
  <c r="B818" i="4"/>
  <c r="A817" i="4"/>
  <c r="B817" i="4"/>
  <c r="A816" i="4"/>
  <c r="B816" i="4"/>
  <c r="A815" i="4"/>
  <c r="B815" i="4"/>
  <c r="A814" i="4"/>
  <c r="B814" i="4"/>
  <c r="A813" i="4"/>
  <c r="B813" i="4"/>
  <c r="A812" i="4"/>
  <c r="B812" i="4"/>
  <c r="A811" i="4"/>
  <c r="B811" i="4"/>
  <c r="A810" i="4"/>
  <c r="B810" i="4"/>
  <c r="A809" i="4"/>
  <c r="B809" i="4"/>
  <c r="A808" i="4"/>
  <c r="B808" i="4"/>
  <c r="A807" i="4"/>
  <c r="B807" i="4"/>
  <c r="A806" i="4"/>
  <c r="B806" i="4"/>
  <c r="A805" i="4"/>
  <c r="B805" i="4"/>
  <c r="A804" i="4"/>
  <c r="B804" i="4"/>
  <c r="A803" i="4"/>
  <c r="B803" i="4"/>
  <c r="A802" i="4"/>
  <c r="B802" i="4"/>
  <c r="A801" i="4"/>
  <c r="B801" i="4"/>
  <c r="A800" i="4"/>
  <c r="B800" i="4"/>
  <c r="A799" i="4"/>
  <c r="B799" i="4"/>
  <c r="A798" i="4"/>
  <c r="B798" i="4"/>
  <c r="A797" i="4"/>
  <c r="B797" i="4"/>
  <c r="A796" i="4"/>
  <c r="B796" i="4"/>
  <c r="A795" i="4"/>
  <c r="B795" i="4"/>
  <c r="A794" i="4"/>
  <c r="B794" i="4"/>
  <c r="A793" i="4"/>
  <c r="B793" i="4"/>
  <c r="A792" i="4"/>
  <c r="B792" i="4"/>
  <c r="A791" i="4"/>
  <c r="B791" i="4"/>
  <c r="A790" i="4"/>
  <c r="B790" i="4"/>
  <c r="A789" i="4"/>
  <c r="B789" i="4"/>
  <c r="A788" i="4"/>
  <c r="B788" i="4"/>
  <c r="A787" i="4"/>
  <c r="B787" i="4"/>
  <c r="A786" i="4"/>
  <c r="B786" i="4"/>
  <c r="A785" i="4"/>
  <c r="B785" i="4"/>
  <c r="A784" i="4"/>
  <c r="B784" i="4"/>
  <c r="A783" i="4"/>
  <c r="B783" i="4"/>
  <c r="A782" i="4"/>
  <c r="B782" i="4"/>
  <c r="A781" i="4"/>
  <c r="B781" i="4"/>
  <c r="A780" i="4"/>
  <c r="B780" i="4"/>
  <c r="A779" i="4"/>
  <c r="B779" i="4"/>
  <c r="A778" i="4"/>
  <c r="B778" i="4"/>
  <c r="A777" i="4"/>
  <c r="B777" i="4"/>
  <c r="A776" i="4"/>
  <c r="B776" i="4"/>
  <c r="A775" i="4"/>
  <c r="B775" i="4"/>
  <c r="A774" i="4"/>
  <c r="B774" i="4"/>
  <c r="A773" i="4"/>
  <c r="B773" i="4"/>
  <c r="A772" i="4"/>
  <c r="B772" i="4"/>
  <c r="A771" i="4"/>
  <c r="B771" i="4"/>
  <c r="A770" i="4"/>
  <c r="B770" i="4"/>
  <c r="A769" i="4"/>
  <c r="B769" i="4"/>
  <c r="A768" i="4"/>
  <c r="B768" i="4"/>
  <c r="A767" i="4"/>
  <c r="B767" i="4"/>
  <c r="A766" i="4"/>
  <c r="B766" i="4"/>
  <c r="A765" i="4"/>
  <c r="B765" i="4"/>
  <c r="A764" i="4"/>
  <c r="B764" i="4"/>
  <c r="A763" i="4"/>
  <c r="B763" i="4"/>
  <c r="A762" i="4"/>
  <c r="B762" i="4"/>
  <c r="A761" i="4"/>
  <c r="B761" i="4"/>
  <c r="A760" i="4"/>
  <c r="B760" i="4"/>
  <c r="A759" i="4"/>
  <c r="B759" i="4"/>
  <c r="A758" i="4"/>
  <c r="B758" i="4"/>
  <c r="A757" i="4"/>
  <c r="B757" i="4"/>
  <c r="A756" i="4"/>
  <c r="B756" i="4"/>
  <c r="A755" i="4"/>
  <c r="B755" i="4"/>
  <c r="A754" i="4"/>
  <c r="B754" i="4"/>
  <c r="A753" i="4"/>
  <c r="B753" i="4"/>
  <c r="A752" i="4"/>
  <c r="B752" i="4"/>
  <c r="A751" i="4"/>
  <c r="B751" i="4"/>
  <c r="A750" i="4"/>
  <c r="B750" i="4"/>
  <c r="A749" i="4"/>
  <c r="B749" i="4"/>
  <c r="A748" i="4"/>
  <c r="B748" i="4"/>
  <c r="A747" i="4"/>
  <c r="B747" i="4"/>
  <c r="A746" i="4"/>
  <c r="B746" i="4"/>
  <c r="A745" i="4"/>
  <c r="B745" i="4"/>
  <c r="A744" i="4"/>
  <c r="B744" i="4"/>
  <c r="A743" i="4"/>
  <c r="B743" i="4"/>
  <c r="A742" i="4"/>
  <c r="B742" i="4"/>
  <c r="A741" i="4"/>
  <c r="B741" i="4"/>
  <c r="A740" i="4"/>
  <c r="B740" i="4"/>
  <c r="A739" i="4"/>
  <c r="B739" i="4"/>
  <c r="A738" i="4"/>
  <c r="B738" i="4"/>
  <c r="A737" i="4"/>
  <c r="B737" i="4"/>
  <c r="A736" i="4"/>
  <c r="B736" i="4"/>
  <c r="A735" i="4"/>
  <c r="B735" i="4"/>
  <c r="A734" i="4"/>
  <c r="B734" i="4"/>
  <c r="A733" i="4"/>
  <c r="B733" i="4"/>
  <c r="A732" i="4"/>
  <c r="B732" i="4"/>
  <c r="A731" i="4"/>
  <c r="B731" i="4"/>
  <c r="A730" i="4"/>
  <c r="B730" i="4"/>
  <c r="A729" i="4"/>
  <c r="B729" i="4"/>
  <c r="A728" i="4"/>
  <c r="B728" i="4"/>
  <c r="A727" i="4"/>
  <c r="B727" i="4"/>
  <c r="A726" i="4"/>
  <c r="B726" i="4"/>
  <c r="A725" i="4"/>
  <c r="B725" i="4"/>
  <c r="A724" i="4"/>
  <c r="B724" i="4"/>
  <c r="A723" i="4"/>
  <c r="B723" i="4"/>
  <c r="A722" i="4"/>
  <c r="B722" i="4"/>
  <c r="A721" i="4"/>
  <c r="B721" i="4"/>
  <c r="A720" i="4"/>
  <c r="B720" i="4"/>
  <c r="A719" i="4"/>
  <c r="B719" i="4"/>
  <c r="A718" i="4"/>
  <c r="B718" i="4"/>
  <c r="A717" i="4"/>
  <c r="B717" i="4"/>
  <c r="A716" i="4"/>
  <c r="B716" i="4"/>
  <c r="A715" i="4"/>
  <c r="B715" i="4"/>
  <c r="A714" i="4"/>
  <c r="B714" i="4"/>
  <c r="A713" i="4"/>
  <c r="B713" i="4"/>
  <c r="A712" i="4"/>
  <c r="B712" i="4"/>
  <c r="A711" i="4"/>
  <c r="B711" i="4"/>
  <c r="A710" i="4"/>
  <c r="B710" i="4"/>
  <c r="A709" i="4"/>
  <c r="B709" i="4"/>
  <c r="A708" i="4"/>
  <c r="B708" i="4"/>
  <c r="A707" i="4"/>
  <c r="B707" i="4"/>
  <c r="A706" i="4"/>
  <c r="B706" i="4"/>
  <c r="A705" i="4"/>
  <c r="B705" i="4"/>
  <c r="A704" i="4"/>
  <c r="B704" i="4"/>
  <c r="A703" i="4"/>
  <c r="B703" i="4"/>
  <c r="A702" i="4"/>
  <c r="B702" i="4"/>
  <c r="A701" i="4"/>
  <c r="B701" i="4"/>
  <c r="A700" i="4"/>
  <c r="B700" i="4"/>
  <c r="A699" i="4"/>
  <c r="B699" i="4"/>
  <c r="A698" i="4"/>
  <c r="B698" i="4"/>
  <c r="A697" i="4"/>
  <c r="B697" i="4"/>
  <c r="A696" i="4"/>
  <c r="B696" i="4"/>
  <c r="A695" i="4"/>
  <c r="B695" i="4"/>
  <c r="A694" i="4"/>
  <c r="B694" i="4"/>
  <c r="A693" i="4"/>
  <c r="B693" i="4"/>
  <c r="A692" i="4"/>
  <c r="B692" i="4"/>
  <c r="A691" i="4"/>
  <c r="B691" i="4"/>
  <c r="A690" i="4"/>
  <c r="B690" i="4"/>
  <c r="A689" i="4"/>
  <c r="B689" i="4"/>
  <c r="A688" i="4"/>
  <c r="B688" i="4"/>
  <c r="A687" i="4"/>
  <c r="B687" i="4"/>
  <c r="A686" i="4"/>
  <c r="B686" i="4"/>
  <c r="A685" i="4"/>
  <c r="B685" i="4"/>
  <c r="A684" i="4"/>
  <c r="B684" i="4"/>
  <c r="A683" i="4"/>
  <c r="B683" i="4"/>
  <c r="A682" i="4"/>
  <c r="B682" i="4"/>
  <c r="A681" i="4"/>
  <c r="B681" i="4"/>
  <c r="A680" i="4"/>
  <c r="B680" i="4"/>
  <c r="A679" i="4"/>
  <c r="B679" i="4"/>
  <c r="A678" i="4"/>
  <c r="B678" i="4"/>
  <c r="A677" i="4"/>
  <c r="B677" i="4"/>
  <c r="A676" i="4"/>
  <c r="B676" i="4"/>
  <c r="A675" i="4"/>
  <c r="B675" i="4"/>
  <c r="A674" i="4"/>
  <c r="B674" i="4"/>
  <c r="A673" i="4"/>
  <c r="B673" i="4"/>
  <c r="A672" i="4"/>
  <c r="B672" i="4"/>
  <c r="A671" i="4"/>
  <c r="B671" i="4"/>
  <c r="A670" i="4"/>
  <c r="B670" i="4"/>
  <c r="A669" i="4"/>
  <c r="B669" i="4"/>
  <c r="A668" i="4"/>
  <c r="B668" i="4"/>
  <c r="A667" i="4"/>
  <c r="B667" i="4"/>
  <c r="A666" i="4"/>
  <c r="B666" i="4"/>
  <c r="A665" i="4"/>
  <c r="B665" i="4"/>
  <c r="A664" i="4"/>
  <c r="B664" i="4"/>
  <c r="A663" i="4"/>
  <c r="B663" i="4"/>
  <c r="A662" i="4"/>
  <c r="B662" i="4"/>
  <c r="A661" i="4"/>
  <c r="B661" i="4"/>
  <c r="A660" i="4"/>
  <c r="B660" i="4"/>
  <c r="A659" i="4"/>
  <c r="B659" i="4"/>
  <c r="A658" i="4"/>
  <c r="B658" i="4"/>
  <c r="A657" i="4"/>
  <c r="B657" i="4"/>
  <c r="A656" i="4"/>
  <c r="B656" i="4"/>
  <c r="A655" i="4"/>
  <c r="B655" i="4"/>
  <c r="A654" i="4"/>
  <c r="B654" i="4"/>
  <c r="A653" i="4"/>
  <c r="B653" i="4"/>
  <c r="A652" i="4"/>
  <c r="B652" i="4"/>
  <c r="A651" i="4"/>
  <c r="B651" i="4"/>
  <c r="A650" i="4"/>
  <c r="B650" i="4"/>
  <c r="A649" i="4"/>
  <c r="B649" i="4"/>
  <c r="A648" i="4"/>
  <c r="B648" i="4"/>
  <c r="A647" i="4"/>
  <c r="B647" i="4"/>
  <c r="A646" i="4"/>
  <c r="B646" i="4"/>
  <c r="A645" i="4"/>
  <c r="B645" i="4"/>
  <c r="A644" i="4"/>
  <c r="B644" i="4"/>
  <c r="A643" i="4"/>
  <c r="B643" i="4"/>
  <c r="A642" i="4"/>
  <c r="B642" i="4"/>
  <c r="A641" i="4"/>
  <c r="B641" i="4"/>
  <c r="A640" i="4"/>
  <c r="B640" i="4"/>
  <c r="A639" i="4"/>
  <c r="B639" i="4"/>
  <c r="A638" i="4"/>
  <c r="B638" i="4"/>
  <c r="A637" i="4"/>
  <c r="B637" i="4"/>
  <c r="A636" i="4"/>
  <c r="B636" i="4"/>
  <c r="A635" i="4"/>
  <c r="B635" i="4"/>
  <c r="A634" i="4"/>
  <c r="B634" i="4"/>
  <c r="A633" i="4"/>
  <c r="B633" i="4"/>
  <c r="A632" i="4"/>
  <c r="B632" i="4"/>
  <c r="A631" i="4"/>
  <c r="B631" i="4"/>
  <c r="A630" i="4"/>
  <c r="B630" i="4"/>
  <c r="A629" i="4"/>
  <c r="B629" i="4"/>
  <c r="A628" i="4"/>
  <c r="B628" i="4"/>
  <c r="A627" i="4"/>
  <c r="B627" i="4"/>
  <c r="A626" i="4"/>
  <c r="B626" i="4"/>
  <c r="A625" i="4"/>
  <c r="B625" i="4"/>
  <c r="A624" i="4"/>
  <c r="B624" i="4"/>
  <c r="A623" i="4"/>
  <c r="B623" i="4"/>
  <c r="A622" i="4"/>
  <c r="B622" i="4"/>
  <c r="A621" i="4"/>
  <c r="B621" i="4"/>
  <c r="A620" i="4"/>
  <c r="B620" i="4"/>
  <c r="A619" i="4"/>
  <c r="B619" i="4"/>
  <c r="A618" i="4"/>
  <c r="B618" i="4"/>
  <c r="A617" i="4"/>
  <c r="B617" i="4"/>
  <c r="A616" i="4"/>
  <c r="B616" i="4"/>
  <c r="A615" i="4"/>
  <c r="B615" i="4"/>
  <c r="A614" i="4"/>
  <c r="B614" i="4"/>
  <c r="A613" i="4"/>
  <c r="B613" i="4"/>
  <c r="A612" i="4"/>
  <c r="B612" i="4"/>
  <c r="A611" i="4"/>
  <c r="B611" i="4"/>
  <c r="A610" i="4"/>
  <c r="B610" i="4"/>
  <c r="A609" i="4"/>
  <c r="B609" i="4"/>
  <c r="A608" i="4"/>
  <c r="B608" i="4"/>
  <c r="A607" i="4"/>
  <c r="B607" i="4"/>
  <c r="A606" i="4"/>
  <c r="B606" i="4"/>
  <c r="A605" i="4"/>
  <c r="B605" i="4"/>
  <c r="A604" i="4"/>
  <c r="B604" i="4"/>
  <c r="A603" i="4"/>
  <c r="B603" i="4"/>
  <c r="A602" i="4"/>
  <c r="B602" i="4"/>
  <c r="A601" i="4"/>
  <c r="B601" i="4"/>
  <c r="A600" i="4"/>
  <c r="B600" i="4"/>
  <c r="A599" i="4"/>
  <c r="B599" i="4"/>
  <c r="A598" i="4"/>
  <c r="B598" i="4"/>
  <c r="A597" i="4"/>
  <c r="B597" i="4"/>
  <c r="A596" i="4"/>
  <c r="B596" i="4"/>
  <c r="A595" i="4"/>
  <c r="B595" i="4"/>
  <c r="A594" i="4"/>
  <c r="B594" i="4"/>
  <c r="A593" i="4"/>
  <c r="B593" i="4"/>
  <c r="A592" i="4"/>
  <c r="B592" i="4"/>
  <c r="A591" i="4"/>
  <c r="B591" i="4"/>
  <c r="A590" i="4"/>
  <c r="B590" i="4"/>
  <c r="A589" i="4"/>
  <c r="B589" i="4"/>
  <c r="A588" i="4"/>
  <c r="B588" i="4"/>
  <c r="A587" i="4"/>
  <c r="B587" i="4"/>
  <c r="A586" i="4"/>
  <c r="B586" i="4"/>
  <c r="A585" i="4"/>
  <c r="B585" i="4"/>
  <c r="A584" i="4"/>
  <c r="B584" i="4"/>
  <c r="A583" i="4"/>
  <c r="B583" i="4"/>
  <c r="A582" i="4"/>
  <c r="B582" i="4"/>
  <c r="A581" i="4"/>
  <c r="B581" i="4"/>
  <c r="A580" i="4"/>
  <c r="B580" i="4"/>
  <c r="A579" i="4"/>
  <c r="B579" i="4"/>
  <c r="A578" i="4"/>
  <c r="B578" i="4"/>
  <c r="A577" i="4"/>
  <c r="B577" i="4"/>
  <c r="A576" i="4"/>
  <c r="B576" i="4"/>
  <c r="A575" i="4"/>
  <c r="B575" i="4"/>
  <c r="A574" i="4"/>
  <c r="B574" i="4"/>
  <c r="A573" i="4"/>
  <c r="B573" i="4"/>
  <c r="A572" i="4"/>
  <c r="B572" i="4"/>
  <c r="A571" i="4"/>
  <c r="B571" i="4"/>
  <c r="A570" i="4"/>
  <c r="B570" i="4"/>
  <c r="A569" i="4"/>
  <c r="B569" i="4"/>
  <c r="A568" i="4"/>
  <c r="B568" i="4"/>
  <c r="A567" i="4"/>
  <c r="B567" i="4"/>
  <c r="A566" i="4"/>
  <c r="B566" i="4"/>
  <c r="A565" i="4"/>
  <c r="B565" i="4"/>
  <c r="A564" i="4"/>
  <c r="B564" i="4"/>
  <c r="A563" i="4"/>
  <c r="B563" i="4"/>
  <c r="A562" i="4"/>
  <c r="B562" i="4"/>
  <c r="A561" i="4"/>
  <c r="B561" i="4"/>
  <c r="A560" i="4"/>
  <c r="B560" i="4"/>
  <c r="A559" i="4"/>
  <c r="B559" i="4"/>
  <c r="A558" i="4"/>
  <c r="B558" i="4"/>
  <c r="A557" i="4"/>
  <c r="B557" i="4"/>
  <c r="A556" i="4"/>
  <c r="B556" i="4"/>
  <c r="A555" i="4"/>
  <c r="B555" i="4"/>
  <c r="A554" i="4"/>
  <c r="B554" i="4"/>
  <c r="A553" i="4"/>
  <c r="B553" i="4"/>
  <c r="A552" i="4"/>
  <c r="B552" i="4"/>
  <c r="A551" i="4"/>
  <c r="B551" i="4"/>
  <c r="A550" i="4"/>
  <c r="B550" i="4"/>
  <c r="A549" i="4"/>
  <c r="B549" i="4"/>
  <c r="A548" i="4"/>
  <c r="B548" i="4"/>
  <c r="A547" i="4"/>
  <c r="B547" i="4"/>
  <c r="A546" i="4"/>
  <c r="B546" i="4"/>
  <c r="A545" i="4"/>
  <c r="B545" i="4"/>
  <c r="A544" i="4"/>
  <c r="B544" i="4"/>
  <c r="A543" i="4"/>
  <c r="B543" i="4"/>
  <c r="A542" i="4"/>
  <c r="B542" i="4"/>
  <c r="A541" i="4"/>
  <c r="B541" i="4"/>
  <c r="A540" i="4"/>
  <c r="B540" i="4"/>
  <c r="A539" i="4"/>
  <c r="B539" i="4"/>
  <c r="A538" i="4"/>
  <c r="B538" i="4"/>
  <c r="A537" i="4"/>
  <c r="B537" i="4"/>
  <c r="A536" i="4"/>
  <c r="B536" i="4"/>
  <c r="A535" i="4"/>
  <c r="B535" i="4"/>
  <c r="A534" i="4"/>
  <c r="B534" i="4"/>
  <c r="A533" i="4"/>
  <c r="B533" i="4"/>
  <c r="A532" i="4"/>
  <c r="B532" i="4"/>
  <c r="A531" i="4"/>
  <c r="B531" i="4"/>
  <c r="A530" i="4"/>
  <c r="B530" i="4"/>
  <c r="A529" i="4"/>
  <c r="B529" i="4"/>
  <c r="A528" i="4"/>
  <c r="B528" i="4"/>
  <c r="A527" i="4"/>
  <c r="B527" i="4"/>
  <c r="A526" i="4"/>
  <c r="B526" i="4"/>
  <c r="A525" i="4"/>
  <c r="B525" i="4"/>
  <c r="A524" i="4"/>
  <c r="B524" i="4"/>
  <c r="A523" i="4"/>
  <c r="B523" i="4"/>
  <c r="A522" i="4"/>
  <c r="B522" i="4"/>
  <c r="A521" i="4"/>
  <c r="B521" i="4"/>
  <c r="A520" i="4"/>
  <c r="B520" i="4"/>
  <c r="A519" i="4"/>
  <c r="B519" i="4"/>
  <c r="A518" i="4"/>
  <c r="B518" i="4"/>
  <c r="A517" i="4"/>
  <c r="B517" i="4"/>
  <c r="A516" i="4"/>
  <c r="B516" i="4"/>
  <c r="A515" i="4"/>
  <c r="B515" i="4"/>
  <c r="A514" i="4"/>
  <c r="B514" i="4"/>
  <c r="A513" i="4"/>
  <c r="B513" i="4"/>
  <c r="A512" i="4"/>
  <c r="B512" i="4"/>
  <c r="A511" i="4"/>
  <c r="B511" i="4"/>
  <c r="A510" i="4"/>
  <c r="B510" i="4"/>
  <c r="A509" i="4"/>
  <c r="B509" i="4"/>
  <c r="A508" i="4"/>
  <c r="B508" i="4"/>
  <c r="A507" i="4"/>
  <c r="B507" i="4"/>
  <c r="A506" i="4"/>
  <c r="B506" i="4"/>
  <c r="A505" i="4"/>
  <c r="B505" i="4"/>
  <c r="A504" i="4"/>
  <c r="B504" i="4"/>
  <c r="A503" i="4"/>
  <c r="B503" i="4"/>
  <c r="A502" i="4"/>
  <c r="B502" i="4"/>
  <c r="A501" i="4"/>
  <c r="B501" i="4"/>
  <c r="A500" i="4"/>
  <c r="B500" i="4"/>
  <c r="A499" i="4"/>
  <c r="B499" i="4"/>
  <c r="A498" i="4"/>
  <c r="B498" i="4"/>
  <c r="A497" i="4"/>
  <c r="B497" i="4"/>
  <c r="A496" i="4"/>
  <c r="B496" i="4"/>
  <c r="A495" i="4"/>
  <c r="B495" i="4"/>
  <c r="A494" i="4"/>
  <c r="B494" i="4"/>
  <c r="A493" i="4"/>
  <c r="B493" i="4"/>
  <c r="A492" i="4"/>
  <c r="B492" i="4"/>
  <c r="A491" i="4"/>
  <c r="B491" i="4"/>
  <c r="A490" i="4"/>
  <c r="B490" i="4"/>
  <c r="A489" i="4"/>
  <c r="B489" i="4"/>
  <c r="A488" i="4"/>
  <c r="B488" i="4"/>
  <c r="A487" i="4"/>
  <c r="B487" i="4"/>
  <c r="A486" i="4"/>
  <c r="B486" i="4"/>
  <c r="A485" i="4"/>
  <c r="B485" i="4"/>
  <c r="A484" i="4"/>
  <c r="B484" i="4"/>
  <c r="A483" i="4"/>
  <c r="B483" i="4"/>
  <c r="A482" i="4"/>
  <c r="B482" i="4"/>
  <c r="A481" i="4"/>
  <c r="B481" i="4"/>
  <c r="A480" i="4"/>
  <c r="B480" i="4"/>
  <c r="A479" i="4"/>
  <c r="B479" i="4"/>
  <c r="A478" i="4"/>
  <c r="B478" i="4"/>
  <c r="A477" i="4"/>
  <c r="B477" i="4"/>
  <c r="A476" i="4"/>
  <c r="B476" i="4"/>
  <c r="A475" i="4"/>
  <c r="B475" i="4"/>
  <c r="A474" i="4"/>
  <c r="B474" i="4"/>
  <c r="A473" i="4"/>
  <c r="B473" i="4"/>
  <c r="A472" i="4"/>
  <c r="B472" i="4"/>
  <c r="A471" i="4"/>
  <c r="B471" i="4"/>
  <c r="A470" i="4"/>
  <c r="B470" i="4"/>
  <c r="A469" i="4"/>
  <c r="B469" i="4"/>
  <c r="A468" i="4"/>
  <c r="B468" i="4"/>
  <c r="A467" i="4"/>
  <c r="B467" i="4"/>
  <c r="A466" i="4"/>
  <c r="B466" i="4"/>
  <c r="A465" i="4"/>
  <c r="B465" i="4"/>
  <c r="A464" i="4"/>
  <c r="B464" i="4"/>
  <c r="A463" i="4"/>
  <c r="B463" i="4"/>
  <c r="A462" i="4"/>
  <c r="B462" i="4"/>
  <c r="A461" i="4"/>
  <c r="B461" i="4"/>
  <c r="A460" i="4"/>
  <c r="B460" i="4"/>
  <c r="A459" i="4"/>
  <c r="B459" i="4"/>
  <c r="A458" i="4"/>
  <c r="B458" i="4"/>
  <c r="A457" i="4"/>
  <c r="B457" i="4"/>
  <c r="A456" i="4"/>
  <c r="B456" i="4"/>
  <c r="A455" i="4"/>
  <c r="B455" i="4"/>
  <c r="A454" i="4"/>
  <c r="B454" i="4"/>
  <c r="A453" i="4"/>
  <c r="B453" i="4"/>
  <c r="A452" i="4"/>
  <c r="B452" i="4"/>
  <c r="A451" i="4"/>
  <c r="B451" i="4"/>
  <c r="A450" i="4"/>
  <c r="B450" i="4"/>
  <c r="A449" i="4"/>
  <c r="B449" i="4"/>
  <c r="A448" i="4"/>
  <c r="B448" i="4"/>
  <c r="A447" i="4"/>
  <c r="B447" i="4"/>
  <c r="A446" i="4"/>
  <c r="B446" i="4"/>
  <c r="A445" i="4"/>
  <c r="B445" i="4"/>
  <c r="A444" i="4"/>
  <c r="B444" i="4"/>
  <c r="A443" i="4"/>
  <c r="B443" i="4"/>
  <c r="A442" i="4"/>
  <c r="B442" i="4"/>
  <c r="A441" i="4"/>
  <c r="B441" i="4"/>
  <c r="A440" i="4"/>
  <c r="B440" i="4"/>
  <c r="A439" i="4"/>
  <c r="B439" i="4"/>
  <c r="A438" i="4"/>
  <c r="B438" i="4"/>
  <c r="A437" i="4"/>
  <c r="B437" i="4"/>
  <c r="A436" i="4"/>
  <c r="B436" i="4"/>
  <c r="A435" i="4"/>
  <c r="B435" i="4"/>
  <c r="A434" i="4"/>
  <c r="B434" i="4"/>
  <c r="A433" i="4"/>
  <c r="B433" i="4"/>
  <c r="A432" i="4"/>
  <c r="B432" i="4"/>
  <c r="A431" i="4"/>
  <c r="B431" i="4"/>
  <c r="A430" i="4"/>
  <c r="B430" i="4"/>
  <c r="A429" i="4"/>
  <c r="B429" i="4"/>
  <c r="A428" i="4"/>
  <c r="B428" i="4"/>
  <c r="A427" i="4"/>
  <c r="B427" i="4"/>
  <c r="A426" i="4"/>
  <c r="B426" i="4"/>
  <c r="A425" i="4"/>
  <c r="B425" i="4"/>
  <c r="A424" i="4"/>
  <c r="B424" i="4"/>
  <c r="A423" i="4"/>
  <c r="B423" i="4"/>
  <c r="A422" i="4"/>
  <c r="B422" i="4"/>
  <c r="A421" i="4"/>
  <c r="B421" i="4"/>
  <c r="A420" i="4"/>
  <c r="B420" i="4"/>
  <c r="A419" i="4"/>
  <c r="B419" i="4"/>
  <c r="A418" i="4"/>
  <c r="B418" i="4"/>
  <c r="A417" i="4"/>
  <c r="B417" i="4"/>
  <c r="A416" i="4"/>
  <c r="B416" i="4"/>
  <c r="A415" i="4"/>
  <c r="B415" i="4"/>
  <c r="A414" i="4"/>
  <c r="B414" i="4"/>
  <c r="A413" i="4"/>
  <c r="B413" i="4"/>
  <c r="A412" i="4"/>
  <c r="B412" i="4"/>
  <c r="A411" i="4"/>
  <c r="B411" i="4"/>
  <c r="A410" i="4"/>
  <c r="B410" i="4"/>
  <c r="A409" i="4"/>
  <c r="B409" i="4"/>
  <c r="A408" i="4"/>
  <c r="B408" i="4"/>
  <c r="A407" i="4"/>
  <c r="B407" i="4"/>
  <c r="A406" i="4"/>
  <c r="B406" i="4"/>
  <c r="A405" i="4"/>
  <c r="B405" i="4"/>
  <c r="A404" i="4"/>
  <c r="B404" i="4"/>
  <c r="A403" i="4"/>
  <c r="B403" i="4"/>
  <c r="A402" i="4"/>
  <c r="B402" i="4"/>
  <c r="A401" i="4"/>
  <c r="B401" i="4"/>
  <c r="A400" i="4"/>
  <c r="B400" i="4"/>
  <c r="A399" i="4"/>
  <c r="B399" i="4"/>
  <c r="A398" i="4"/>
  <c r="B398" i="4"/>
  <c r="A397" i="4"/>
  <c r="B397" i="4"/>
  <c r="A396" i="4"/>
  <c r="B396" i="4"/>
  <c r="A395" i="4"/>
  <c r="B395" i="4"/>
  <c r="A394" i="4"/>
  <c r="B394" i="4"/>
  <c r="A393" i="4"/>
  <c r="B393" i="4"/>
  <c r="A392" i="4"/>
  <c r="B392" i="4"/>
  <c r="A391" i="4"/>
  <c r="B391" i="4"/>
  <c r="A390" i="4"/>
  <c r="B390" i="4"/>
  <c r="A389" i="4"/>
  <c r="B389" i="4"/>
  <c r="A388" i="4"/>
  <c r="B388" i="4"/>
  <c r="A387" i="4"/>
  <c r="B387" i="4"/>
  <c r="A386" i="4"/>
  <c r="B386" i="4"/>
  <c r="A385" i="4"/>
  <c r="B385" i="4"/>
  <c r="A384" i="4"/>
  <c r="B384" i="4"/>
  <c r="A383" i="4"/>
  <c r="B383" i="4"/>
  <c r="A382" i="4"/>
  <c r="B382" i="4"/>
  <c r="A381" i="4"/>
  <c r="B381" i="4"/>
  <c r="A380" i="4"/>
  <c r="B380" i="4"/>
  <c r="A379" i="4"/>
  <c r="B379" i="4"/>
  <c r="A378" i="4"/>
  <c r="B378" i="4"/>
  <c r="A377" i="4"/>
  <c r="B377" i="4"/>
  <c r="A376" i="4"/>
  <c r="B376" i="4"/>
  <c r="A375" i="4"/>
  <c r="B375" i="4"/>
  <c r="A374" i="4"/>
  <c r="B374" i="4"/>
  <c r="A373" i="4"/>
  <c r="B373" i="4"/>
  <c r="A372" i="4"/>
  <c r="B372" i="4"/>
  <c r="A371" i="4"/>
  <c r="B371" i="4"/>
  <c r="A370" i="4"/>
  <c r="B370" i="4"/>
  <c r="A369" i="4"/>
  <c r="B369" i="4"/>
  <c r="A368" i="4"/>
  <c r="B368" i="4"/>
  <c r="A367" i="4"/>
  <c r="B367" i="4"/>
  <c r="A366" i="4"/>
  <c r="B366" i="4"/>
  <c r="A365" i="4"/>
  <c r="B365" i="4"/>
  <c r="A364" i="4"/>
  <c r="B364" i="4"/>
  <c r="A363" i="4"/>
  <c r="B363" i="4"/>
  <c r="A362" i="4"/>
  <c r="B362" i="4"/>
  <c r="A361" i="4"/>
  <c r="B361" i="4"/>
  <c r="A360" i="4"/>
  <c r="B360" i="4"/>
  <c r="A359" i="4"/>
  <c r="B359" i="4"/>
  <c r="A358" i="4"/>
  <c r="B358" i="4"/>
  <c r="A357" i="4"/>
  <c r="B357" i="4"/>
  <c r="A356" i="4"/>
  <c r="B356" i="4"/>
  <c r="A355" i="4"/>
  <c r="B355" i="4"/>
  <c r="A354" i="4"/>
  <c r="B354" i="4"/>
  <c r="A353" i="4"/>
  <c r="B353" i="4"/>
  <c r="A352" i="4"/>
  <c r="B352" i="4"/>
  <c r="A351" i="4"/>
  <c r="B351" i="4"/>
  <c r="A350" i="4"/>
  <c r="B350" i="4"/>
  <c r="A349" i="4"/>
  <c r="B349" i="4"/>
  <c r="A348" i="4"/>
  <c r="B348" i="4"/>
  <c r="A347" i="4"/>
  <c r="B347" i="4"/>
  <c r="A346" i="4"/>
  <c r="B346" i="4"/>
  <c r="A345" i="4"/>
  <c r="B345" i="4"/>
  <c r="A344" i="4"/>
  <c r="B344" i="4"/>
  <c r="A343" i="4"/>
  <c r="B343" i="4"/>
  <c r="A342" i="4"/>
  <c r="B342" i="4"/>
  <c r="A341" i="4"/>
  <c r="B341" i="4"/>
  <c r="A340" i="4"/>
  <c r="B340" i="4"/>
  <c r="A339" i="4"/>
  <c r="B339" i="4"/>
  <c r="A338" i="4"/>
  <c r="B338" i="4"/>
  <c r="A337" i="4"/>
  <c r="B337" i="4"/>
  <c r="A336" i="4"/>
  <c r="B336" i="4"/>
  <c r="A335" i="4"/>
  <c r="B335" i="4"/>
  <c r="A334" i="4"/>
  <c r="B334" i="4"/>
  <c r="A333" i="4"/>
  <c r="B333" i="4"/>
  <c r="A332" i="4"/>
  <c r="B332" i="4"/>
  <c r="A331" i="4"/>
  <c r="B331" i="4"/>
  <c r="A330" i="4"/>
  <c r="B330" i="4"/>
  <c r="A329" i="4"/>
  <c r="B329" i="4"/>
  <c r="A328" i="4"/>
  <c r="B328" i="4"/>
  <c r="A327" i="4"/>
  <c r="B327" i="4"/>
  <c r="A326" i="4"/>
  <c r="B326" i="4"/>
  <c r="A325" i="4"/>
  <c r="B325" i="4"/>
  <c r="A324" i="4"/>
  <c r="B324" i="4"/>
  <c r="A323" i="4"/>
  <c r="B323" i="4"/>
  <c r="A322" i="4"/>
  <c r="B322" i="4"/>
  <c r="A321" i="4"/>
  <c r="B321" i="4"/>
  <c r="A320" i="4"/>
  <c r="B320" i="4"/>
  <c r="A319" i="4"/>
  <c r="B319" i="4"/>
  <c r="A318" i="4"/>
  <c r="B318" i="4"/>
  <c r="A317" i="4"/>
  <c r="B317" i="4"/>
  <c r="A316" i="4"/>
  <c r="B316" i="4"/>
  <c r="A315" i="4"/>
  <c r="B315" i="4"/>
  <c r="A314" i="4"/>
  <c r="B314" i="4"/>
  <c r="A313" i="4"/>
  <c r="B313" i="4"/>
  <c r="A312" i="4"/>
  <c r="B312" i="4"/>
  <c r="A311" i="4"/>
  <c r="B311" i="4"/>
  <c r="A310" i="4"/>
  <c r="B310" i="4"/>
  <c r="A309" i="4"/>
  <c r="B309" i="4"/>
  <c r="A308" i="4"/>
  <c r="B308" i="4"/>
  <c r="A307" i="4"/>
  <c r="B307" i="4"/>
  <c r="A306" i="4"/>
  <c r="B306" i="4"/>
  <c r="A305" i="4"/>
  <c r="B305" i="4"/>
  <c r="A304" i="4"/>
  <c r="B304" i="4"/>
  <c r="A303" i="4"/>
  <c r="B303" i="4"/>
  <c r="A302" i="4"/>
  <c r="B302" i="4"/>
  <c r="A301" i="4"/>
  <c r="B301" i="4"/>
  <c r="A300" i="4"/>
  <c r="B300" i="4"/>
  <c r="A299" i="4"/>
  <c r="B299" i="4"/>
  <c r="A298" i="4"/>
  <c r="B298" i="4"/>
  <c r="A297" i="4"/>
  <c r="B297" i="4"/>
  <c r="A296" i="4"/>
  <c r="B296" i="4"/>
  <c r="A295" i="4"/>
  <c r="B295" i="4"/>
  <c r="A294" i="4"/>
  <c r="B294" i="4"/>
  <c r="A293" i="4"/>
  <c r="B293" i="4"/>
  <c r="A292" i="4"/>
  <c r="B292" i="4"/>
  <c r="A291" i="4"/>
  <c r="B291" i="4"/>
  <c r="A290" i="4"/>
  <c r="B290" i="4"/>
  <c r="A289" i="4"/>
  <c r="B289" i="4"/>
  <c r="A288" i="4"/>
  <c r="B288" i="4"/>
  <c r="A287" i="4"/>
  <c r="B287" i="4"/>
  <c r="A286" i="4"/>
  <c r="B286" i="4"/>
  <c r="A285" i="4"/>
  <c r="B285" i="4"/>
  <c r="A284" i="4"/>
  <c r="B284" i="4"/>
  <c r="A283" i="4"/>
  <c r="B283" i="4"/>
  <c r="A282" i="4"/>
  <c r="B282" i="4"/>
  <c r="A281" i="4"/>
  <c r="B281" i="4"/>
  <c r="A280" i="4"/>
  <c r="B280" i="4"/>
  <c r="A279" i="4"/>
  <c r="B279" i="4"/>
  <c r="A278" i="4"/>
  <c r="B278" i="4"/>
  <c r="A277" i="4"/>
  <c r="B277" i="4"/>
  <c r="A276" i="4"/>
  <c r="B276" i="4"/>
  <c r="A275" i="4"/>
  <c r="B275" i="4"/>
  <c r="A274" i="4"/>
  <c r="B274" i="4"/>
  <c r="A273" i="4"/>
  <c r="B273" i="4"/>
  <c r="A272" i="4"/>
  <c r="B272" i="4"/>
  <c r="A271" i="4"/>
  <c r="B271" i="4"/>
  <c r="A270" i="4"/>
  <c r="B270" i="4"/>
  <c r="A269" i="4"/>
  <c r="B269" i="4"/>
  <c r="A268" i="4"/>
  <c r="B268" i="4"/>
  <c r="A267" i="4"/>
  <c r="B267" i="4"/>
  <c r="A266" i="4"/>
  <c r="B266" i="4"/>
  <c r="A265" i="4"/>
  <c r="B265" i="4"/>
  <c r="A264" i="4"/>
  <c r="B264" i="4"/>
  <c r="A263" i="4"/>
  <c r="B263" i="4"/>
  <c r="A262" i="4"/>
  <c r="B262" i="4"/>
  <c r="A261" i="4"/>
  <c r="B261" i="4"/>
  <c r="A260" i="4"/>
  <c r="B260" i="4"/>
  <c r="A259" i="4"/>
  <c r="B259" i="4"/>
  <c r="A258" i="4"/>
  <c r="B258" i="4"/>
  <c r="A257" i="4"/>
  <c r="B257" i="4"/>
  <c r="A256" i="4"/>
  <c r="B256" i="4"/>
  <c r="A255" i="4"/>
  <c r="B255" i="4"/>
  <c r="A254" i="4"/>
  <c r="B254" i="4"/>
  <c r="A253" i="4"/>
  <c r="B253" i="4"/>
  <c r="A252" i="4"/>
  <c r="B252" i="4"/>
  <c r="A251" i="4"/>
  <c r="B251" i="4"/>
  <c r="A250" i="4"/>
  <c r="B250" i="4"/>
  <c r="A249" i="4"/>
  <c r="B249" i="4"/>
  <c r="A248" i="4"/>
  <c r="B248" i="4"/>
  <c r="A247" i="4"/>
  <c r="B247" i="4"/>
  <c r="A246" i="4"/>
  <c r="B246" i="4"/>
  <c r="A245" i="4"/>
  <c r="B245" i="4"/>
  <c r="A244" i="4"/>
  <c r="B244" i="4"/>
  <c r="A243" i="4"/>
  <c r="B243" i="4"/>
  <c r="A242" i="4"/>
  <c r="B242" i="4"/>
  <c r="A241" i="4"/>
  <c r="B241" i="4"/>
  <c r="A240" i="4"/>
  <c r="B240" i="4"/>
  <c r="A239" i="4"/>
  <c r="B239" i="4"/>
  <c r="A238" i="4"/>
  <c r="B238" i="4"/>
  <c r="A237" i="4"/>
  <c r="B237" i="4"/>
  <c r="A236" i="4"/>
  <c r="B236" i="4"/>
  <c r="A235" i="4"/>
  <c r="B235" i="4"/>
  <c r="A234" i="4"/>
  <c r="B234" i="4"/>
  <c r="A233" i="4"/>
  <c r="B233" i="4"/>
  <c r="A232" i="4"/>
  <c r="B232" i="4"/>
  <c r="A231" i="4"/>
  <c r="B231" i="4"/>
  <c r="A230" i="4"/>
  <c r="B230" i="4"/>
  <c r="A229" i="4"/>
  <c r="B229" i="4"/>
  <c r="A228" i="4"/>
  <c r="B228" i="4"/>
  <c r="A227" i="4"/>
  <c r="B227" i="4"/>
  <c r="A226" i="4"/>
  <c r="B226" i="4"/>
  <c r="A225" i="4"/>
  <c r="B225" i="4"/>
  <c r="A224" i="4"/>
  <c r="B224" i="4"/>
  <c r="A223" i="4"/>
  <c r="B223" i="4"/>
  <c r="A222" i="4"/>
  <c r="B222" i="4"/>
  <c r="A221" i="4"/>
  <c r="B221" i="4"/>
  <c r="A220" i="4"/>
  <c r="B220" i="4"/>
  <c r="A219" i="4"/>
  <c r="B219" i="4"/>
  <c r="A218" i="4"/>
  <c r="B218" i="4"/>
  <c r="A217" i="4"/>
  <c r="B217" i="4"/>
  <c r="A216" i="4"/>
  <c r="B216" i="4"/>
  <c r="A215" i="4"/>
  <c r="B215" i="4"/>
  <c r="A214" i="4"/>
  <c r="B214" i="4"/>
  <c r="A213" i="4"/>
  <c r="B213" i="4"/>
  <c r="A212" i="4"/>
  <c r="B212" i="4"/>
  <c r="A211" i="4"/>
  <c r="B211" i="4"/>
  <c r="A210" i="4"/>
  <c r="B210" i="4"/>
  <c r="A209" i="4"/>
  <c r="B209" i="4"/>
  <c r="A208" i="4"/>
  <c r="B208" i="4"/>
  <c r="A207" i="4"/>
  <c r="B207" i="4"/>
  <c r="A206" i="4"/>
  <c r="B206" i="4"/>
  <c r="A205" i="4"/>
  <c r="B205" i="4"/>
  <c r="A204" i="4"/>
  <c r="B204" i="4"/>
  <c r="A203" i="4"/>
  <c r="B203" i="4"/>
  <c r="A202" i="4"/>
  <c r="B202" i="4"/>
  <c r="A201" i="4"/>
  <c r="B201" i="4"/>
  <c r="A200" i="4"/>
  <c r="B200" i="4"/>
  <c r="A199" i="4"/>
  <c r="B199" i="4"/>
  <c r="A198" i="4"/>
  <c r="B198" i="4"/>
  <c r="A197" i="4"/>
  <c r="B197" i="4"/>
  <c r="A196" i="4"/>
  <c r="B196" i="4"/>
  <c r="A195" i="4"/>
  <c r="B195" i="4"/>
  <c r="A194" i="4"/>
  <c r="B194" i="4"/>
  <c r="A193" i="4"/>
  <c r="B193" i="4"/>
  <c r="A192" i="4"/>
  <c r="B192" i="4"/>
  <c r="A191" i="4"/>
  <c r="B191" i="4"/>
  <c r="A190" i="4"/>
  <c r="B190" i="4"/>
  <c r="A189" i="4"/>
  <c r="B189" i="4"/>
  <c r="A188" i="4"/>
  <c r="B188" i="4"/>
  <c r="A187" i="4"/>
  <c r="B187" i="4"/>
  <c r="A186" i="4"/>
  <c r="B186" i="4"/>
  <c r="A185" i="4"/>
  <c r="B185" i="4"/>
  <c r="A184" i="4"/>
  <c r="B184" i="4"/>
  <c r="A183" i="4"/>
  <c r="B183" i="4"/>
  <c r="A182" i="4"/>
  <c r="B182" i="4"/>
  <c r="A181" i="4"/>
  <c r="B181" i="4"/>
  <c r="A180" i="4"/>
  <c r="B180" i="4"/>
  <c r="A179" i="4"/>
  <c r="B179" i="4"/>
  <c r="A178" i="4"/>
  <c r="B178" i="4"/>
  <c r="A177" i="4"/>
  <c r="B177" i="4"/>
  <c r="A176" i="4"/>
  <c r="B176" i="4"/>
  <c r="A175" i="4"/>
  <c r="B175" i="4"/>
  <c r="A174" i="4"/>
  <c r="B174" i="4"/>
  <c r="A173" i="4"/>
  <c r="B173" i="4"/>
  <c r="A172" i="4"/>
  <c r="B172" i="4"/>
  <c r="A171" i="4"/>
  <c r="B171" i="4"/>
  <c r="A170" i="4"/>
  <c r="B170" i="4"/>
  <c r="A169" i="4"/>
  <c r="B169" i="4"/>
  <c r="A168" i="4"/>
  <c r="B168" i="4"/>
  <c r="A167" i="4"/>
  <c r="B167" i="4"/>
  <c r="A166" i="4"/>
  <c r="B166" i="4"/>
  <c r="A165" i="4"/>
  <c r="B165" i="4"/>
  <c r="A164" i="4"/>
  <c r="B164" i="4"/>
  <c r="A163" i="4"/>
  <c r="B163" i="4"/>
  <c r="A162" i="4"/>
  <c r="B162" i="4"/>
  <c r="A161" i="4"/>
  <c r="B161" i="4"/>
  <c r="A160" i="4"/>
  <c r="B160" i="4"/>
  <c r="A159" i="4"/>
  <c r="B159" i="4"/>
  <c r="A158" i="4"/>
  <c r="B158" i="4"/>
  <c r="A157" i="4"/>
  <c r="B157" i="4"/>
  <c r="A156" i="4"/>
  <c r="B156" i="4"/>
  <c r="A155" i="4"/>
  <c r="B155" i="4"/>
  <c r="A154" i="4"/>
  <c r="B154" i="4"/>
  <c r="A153" i="4"/>
  <c r="B153" i="4"/>
  <c r="A152" i="4"/>
  <c r="B152" i="4"/>
  <c r="A151" i="4"/>
  <c r="B151" i="4"/>
  <c r="A150" i="4"/>
  <c r="B150" i="4"/>
  <c r="A149" i="4"/>
  <c r="B149" i="4"/>
  <c r="A148" i="4"/>
  <c r="B148" i="4"/>
  <c r="A147" i="4"/>
  <c r="B147" i="4"/>
  <c r="A146" i="4"/>
  <c r="B146" i="4"/>
  <c r="A145" i="4"/>
  <c r="B145" i="4"/>
  <c r="A144" i="4"/>
  <c r="B144" i="4"/>
  <c r="A143" i="4"/>
  <c r="B143" i="4"/>
  <c r="A142" i="4"/>
  <c r="B142" i="4"/>
  <c r="A141" i="4"/>
  <c r="B141" i="4"/>
  <c r="A140" i="4"/>
  <c r="B140" i="4"/>
  <c r="A139" i="4"/>
  <c r="B139" i="4"/>
  <c r="A138" i="4"/>
  <c r="B138" i="4"/>
  <c r="A137" i="4"/>
  <c r="B137" i="4"/>
  <c r="A136" i="4"/>
  <c r="B136" i="4"/>
  <c r="A135" i="4"/>
  <c r="B135" i="4"/>
  <c r="A134" i="4"/>
  <c r="B134" i="4"/>
  <c r="A133" i="4"/>
  <c r="B133" i="4"/>
  <c r="A132" i="4"/>
  <c r="B132" i="4"/>
  <c r="A131" i="4"/>
  <c r="B131" i="4"/>
  <c r="A130" i="4"/>
  <c r="B130" i="4"/>
  <c r="A129" i="4"/>
  <c r="B129" i="4"/>
  <c r="A128" i="4"/>
  <c r="B128" i="4"/>
  <c r="A127" i="4"/>
  <c r="B127" i="4"/>
  <c r="A126" i="4"/>
  <c r="B126" i="4"/>
  <c r="A125" i="4"/>
  <c r="B125" i="4"/>
  <c r="A124" i="4"/>
  <c r="B124" i="4"/>
  <c r="A123" i="4"/>
  <c r="B123" i="4"/>
  <c r="A122" i="4"/>
  <c r="B122" i="4"/>
  <c r="A121" i="4"/>
  <c r="B121" i="4"/>
  <c r="A120" i="4"/>
  <c r="B120" i="4"/>
  <c r="A119" i="4"/>
  <c r="B119" i="4"/>
  <c r="A118" i="4"/>
  <c r="B118" i="4"/>
  <c r="A117" i="4"/>
  <c r="B117" i="4"/>
  <c r="A116" i="4"/>
  <c r="B116" i="4"/>
  <c r="A115" i="4"/>
  <c r="B115" i="4"/>
  <c r="A114" i="4"/>
  <c r="B114" i="4"/>
  <c r="A113" i="4"/>
  <c r="B113" i="4"/>
  <c r="A111" i="4"/>
  <c r="B111" i="4"/>
  <c r="A110" i="4"/>
  <c r="B110" i="4"/>
  <c r="A109" i="4"/>
  <c r="B109" i="4"/>
  <c r="A108" i="4"/>
  <c r="B108" i="4"/>
  <c r="A107" i="4"/>
  <c r="B107" i="4"/>
  <c r="A106" i="4"/>
  <c r="B106" i="4"/>
  <c r="A105" i="4"/>
  <c r="B105" i="4"/>
  <c r="A104" i="4"/>
  <c r="B104" i="4"/>
  <c r="A103" i="4"/>
  <c r="B103" i="4"/>
  <c r="A102" i="4"/>
  <c r="B102" i="4"/>
  <c r="A101" i="4"/>
  <c r="B101" i="4"/>
  <c r="A100" i="4"/>
  <c r="B100" i="4"/>
  <c r="A99" i="4"/>
  <c r="B99" i="4"/>
  <c r="A98" i="4"/>
  <c r="B98" i="4"/>
  <c r="A97" i="4"/>
  <c r="B97" i="4"/>
  <c r="A96" i="4"/>
  <c r="B96" i="4"/>
  <c r="A95" i="4"/>
  <c r="B95" i="4"/>
  <c r="A94" i="4"/>
  <c r="B94" i="4"/>
  <c r="A93" i="4"/>
  <c r="B93" i="4"/>
  <c r="A92" i="4"/>
  <c r="B92" i="4"/>
  <c r="A91" i="4"/>
  <c r="B91" i="4"/>
  <c r="A90" i="4"/>
  <c r="B90" i="4"/>
  <c r="A89" i="4"/>
  <c r="B89" i="4"/>
  <c r="A88" i="4"/>
  <c r="B88" i="4"/>
  <c r="A87" i="4"/>
  <c r="B87" i="4"/>
  <c r="A86" i="4"/>
  <c r="B86" i="4"/>
  <c r="A85" i="4"/>
  <c r="B85" i="4"/>
  <c r="A84" i="4"/>
  <c r="B84" i="4"/>
  <c r="A83" i="4"/>
  <c r="B83" i="4"/>
  <c r="A82" i="4"/>
  <c r="B82" i="4"/>
  <c r="A81" i="4"/>
  <c r="B81" i="4"/>
  <c r="A80" i="4"/>
  <c r="B80" i="4"/>
  <c r="A79" i="4"/>
  <c r="B79" i="4"/>
  <c r="A78" i="4"/>
  <c r="B78" i="4"/>
  <c r="A77" i="4"/>
  <c r="B77" i="4"/>
  <c r="A76" i="4"/>
  <c r="B76" i="4"/>
  <c r="A75" i="4"/>
  <c r="B75" i="4"/>
  <c r="A74" i="4"/>
  <c r="B74" i="4"/>
  <c r="A73" i="4"/>
  <c r="B73" i="4"/>
  <c r="A72" i="4"/>
  <c r="B72" i="4"/>
  <c r="A71" i="4"/>
  <c r="B71" i="4"/>
  <c r="A70" i="4"/>
  <c r="B70" i="4"/>
  <c r="A69" i="4"/>
  <c r="B69" i="4"/>
  <c r="A68" i="4"/>
  <c r="B68" i="4"/>
  <c r="A67" i="4"/>
  <c r="B67" i="4"/>
  <c r="A66" i="4"/>
  <c r="B66" i="4"/>
  <c r="A65" i="4"/>
  <c r="B65" i="4"/>
  <c r="A64" i="4"/>
  <c r="B64" i="4"/>
  <c r="A63" i="4"/>
  <c r="B63" i="4"/>
  <c r="A62" i="4"/>
  <c r="B62" i="4"/>
  <c r="A61" i="4"/>
  <c r="B61" i="4"/>
  <c r="A60" i="4"/>
  <c r="B60" i="4"/>
  <c r="A59" i="4"/>
  <c r="B59" i="4"/>
  <c r="A58" i="4"/>
  <c r="B58" i="4"/>
  <c r="A57" i="4"/>
  <c r="B57" i="4"/>
  <c r="A56" i="4"/>
  <c r="B56" i="4"/>
  <c r="A55" i="4"/>
  <c r="B55" i="4"/>
  <c r="A54" i="4"/>
  <c r="B54" i="4"/>
  <c r="A53" i="4"/>
  <c r="B53" i="4"/>
  <c r="A52" i="4"/>
  <c r="B52" i="4"/>
  <c r="A51" i="4"/>
  <c r="B51" i="4"/>
  <c r="A50" i="4"/>
  <c r="B50" i="4"/>
  <c r="A49" i="4"/>
  <c r="B49" i="4"/>
  <c r="A48" i="4"/>
  <c r="B48" i="4"/>
  <c r="A47" i="4"/>
  <c r="B47" i="4"/>
  <c r="A46" i="4"/>
  <c r="B46" i="4"/>
  <c r="A45" i="4"/>
  <c r="B45" i="4"/>
  <c r="A44" i="4"/>
  <c r="B44" i="4"/>
  <c r="A43" i="4"/>
  <c r="B43" i="4"/>
  <c r="A42" i="4"/>
  <c r="B42" i="4"/>
  <c r="A41" i="4"/>
  <c r="B41" i="4"/>
  <c r="A40" i="4"/>
  <c r="B40" i="4"/>
  <c r="A39" i="4"/>
  <c r="B39" i="4"/>
  <c r="A38" i="4"/>
  <c r="B38" i="4"/>
  <c r="A37" i="4"/>
  <c r="B37" i="4"/>
  <c r="A36" i="4"/>
  <c r="B36" i="4"/>
  <c r="A35" i="4"/>
  <c r="B35" i="4"/>
  <c r="A34" i="4"/>
  <c r="B34" i="4"/>
  <c r="A33" i="4"/>
  <c r="B33" i="4"/>
  <c r="A32" i="4"/>
  <c r="B32" i="4"/>
  <c r="A31" i="4"/>
  <c r="B31" i="4"/>
  <c r="A30" i="4"/>
  <c r="B30" i="4"/>
  <c r="A29" i="4"/>
  <c r="B29" i="4"/>
  <c r="A28" i="4"/>
  <c r="B28" i="4"/>
  <c r="A27" i="4"/>
  <c r="B27" i="4"/>
  <c r="A26" i="4"/>
  <c r="B26" i="4"/>
  <c r="A25" i="4"/>
  <c r="B25" i="4"/>
  <c r="A24" i="4"/>
  <c r="B24" i="4"/>
  <c r="A23" i="4"/>
  <c r="B23" i="4"/>
  <c r="A22" i="4"/>
  <c r="B22" i="4"/>
  <c r="A21" i="4"/>
  <c r="B21" i="4"/>
  <c r="A20" i="4"/>
  <c r="B20" i="4"/>
  <c r="A19" i="4"/>
  <c r="B19" i="4"/>
  <c r="A18" i="4"/>
  <c r="B18" i="4"/>
  <c r="A17" i="4"/>
  <c r="B17" i="4"/>
  <c r="A16" i="4"/>
  <c r="B16" i="4"/>
  <c r="A15" i="4"/>
  <c r="B15" i="4"/>
  <c r="A14" i="4"/>
  <c r="B14" i="4"/>
  <c r="A13" i="4"/>
  <c r="B13" i="4"/>
  <c r="A12" i="4"/>
  <c r="B12" i="4"/>
  <c r="A11" i="4"/>
  <c r="B11" i="4"/>
  <c r="A10" i="4"/>
  <c r="B10" i="4"/>
  <c r="A9" i="4"/>
  <c r="B9" i="4"/>
  <c r="A8" i="4"/>
  <c r="B8" i="4"/>
  <c r="A7" i="4"/>
  <c r="B7" i="4"/>
  <c r="A6" i="4"/>
  <c r="B6" i="4"/>
  <c r="A5" i="4"/>
  <c r="B5" i="4"/>
  <c r="A4" i="4"/>
  <c r="B4" i="4"/>
  <c r="A3" i="4"/>
  <c r="B3" i="4"/>
  <c r="A112" i="4"/>
  <c r="B112" i="4"/>
  <c r="L34" i="2" l="1"/>
  <c r="L30" i="2"/>
  <c r="L36" i="2"/>
  <c r="L38" i="2"/>
  <c r="L32" i="2"/>
  <c r="L40" i="2"/>
  <c r="L33" i="2"/>
  <c r="L41" i="2"/>
  <c r="L31" i="2"/>
  <c r="L37" i="2"/>
  <c r="L35" i="2"/>
  <c r="L39" i="2"/>
  <c r="J7" i="2"/>
  <c r="J11" i="2"/>
  <c r="J15" i="2"/>
  <c r="J19" i="2"/>
  <c r="J5" i="2"/>
  <c r="J14" i="2"/>
  <c r="J10" i="2"/>
  <c r="J6" i="2"/>
  <c r="J20" i="2"/>
  <c r="J16" i="2"/>
  <c r="J12" i="2"/>
  <c r="J4" i="2"/>
  <c r="J8" i="2"/>
  <c r="J17" i="2"/>
  <c r="G34" i="2"/>
  <c r="G38" i="2"/>
  <c r="G30" i="2"/>
  <c r="G31" i="2"/>
  <c r="G35" i="2"/>
  <c r="G39" i="2"/>
  <c r="G32" i="2"/>
  <c r="G37" i="2"/>
  <c r="G33" i="2"/>
  <c r="G40" i="2"/>
  <c r="G41" i="2"/>
  <c r="G36" i="2"/>
  <c r="J9" i="2"/>
  <c r="S33" i="2"/>
  <c r="S37" i="2"/>
  <c r="S41" i="2"/>
  <c r="S30" i="2"/>
  <c r="S31" i="2"/>
  <c r="S32" i="2"/>
  <c r="S36" i="2"/>
  <c r="S40" i="2"/>
  <c r="S35" i="2"/>
  <c r="S39" i="2"/>
  <c r="S34" i="2"/>
  <c r="R31" i="2"/>
  <c r="R30" i="2"/>
  <c r="R32" i="2"/>
  <c r="R38" i="2"/>
  <c r="R33" i="2"/>
  <c r="R36" i="2"/>
  <c r="R39" i="2"/>
  <c r="R34" i="2"/>
  <c r="R37" i="2"/>
  <c r="R40" i="2"/>
  <c r="J30" i="2"/>
  <c r="J34" i="2"/>
  <c r="J36" i="2"/>
  <c r="J38" i="2"/>
  <c r="J32" i="2"/>
  <c r="J40" i="2"/>
  <c r="J33" i="2"/>
  <c r="J41" i="2"/>
  <c r="J31" i="2"/>
  <c r="P31" i="2" s="1"/>
  <c r="J37" i="2"/>
  <c r="P37" i="2" s="1"/>
  <c r="U34" i="2"/>
  <c r="U38" i="2"/>
  <c r="U33" i="2"/>
  <c r="U37" i="2"/>
  <c r="U41" i="2"/>
  <c r="U31" i="2"/>
  <c r="U42" i="2" s="1"/>
  <c r="U40" i="2"/>
  <c r="U35" i="2"/>
  <c r="G24" i="2"/>
  <c r="M39" i="2"/>
  <c r="J39" i="2"/>
  <c r="Q32" i="2"/>
  <c r="Q36" i="2"/>
  <c r="Q40" i="2"/>
  <c r="Q35" i="2"/>
  <c r="Q39" i="2"/>
  <c r="Q37" i="2"/>
  <c r="Q31" i="2"/>
  <c r="Q42" i="2" s="1"/>
  <c r="Q34" i="2"/>
  <c r="Q41" i="2"/>
  <c r="T30" i="2"/>
  <c r="T42" i="2" s="1"/>
  <c r="T33" i="2"/>
  <c r="T37" i="2"/>
  <c r="T34" i="2"/>
  <c r="T36" i="2"/>
  <c r="M38" i="2"/>
  <c r="M32" i="2"/>
  <c r="M40" i="2"/>
  <c r="M34" i="2"/>
  <c r="M36" i="2"/>
  <c r="M37" i="2"/>
  <c r="M35" i="2"/>
  <c r="M41" i="2"/>
  <c r="M31" i="2"/>
  <c r="M42" i="2" s="1"/>
  <c r="M33" i="2"/>
  <c r="J35" i="2"/>
  <c r="P35" i="2" s="1"/>
  <c r="AD37" i="2"/>
  <c r="C24" i="2"/>
  <c r="N42" i="2"/>
  <c r="K36" i="2"/>
  <c r="K34" i="2"/>
  <c r="K42" i="2" s="1"/>
  <c r="K40" i="2"/>
  <c r="K32" i="2"/>
  <c r="P39" i="2" l="1"/>
  <c r="P33" i="2"/>
  <c r="R42" i="2"/>
  <c r="J42" i="2"/>
  <c r="P30" i="2"/>
  <c r="P40" i="2"/>
  <c r="P32" i="2"/>
  <c r="S42" i="2"/>
  <c r="AD31" i="2"/>
  <c r="V31" i="2"/>
  <c r="P41" i="2"/>
  <c r="P38" i="2"/>
  <c r="P36" i="2"/>
  <c r="L42" i="2"/>
  <c r="AD35" i="2"/>
  <c r="V35" i="2"/>
  <c r="V37" i="2"/>
  <c r="P34" i="2"/>
  <c r="V30" i="2" l="1"/>
  <c r="AD30" i="2"/>
  <c r="O50" i="6" s="1"/>
  <c r="V32" i="2"/>
  <c r="AD32" i="2"/>
  <c r="AD40" i="2"/>
  <c r="V40" i="2"/>
  <c r="AD36" i="2"/>
  <c r="V36" i="2"/>
  <c r="AD38" i="2"/>
  <c r="V38" i="2"/>
  <c r="AD33" i="2"/>
  <c r="V33" i="2"/>
  <c r="P42" i="2"/>
  <c r="V41" i="2"/>
  <c r="AD41" i="2"/>
  <c r="AD34" i="2"/>
  <c r="V34" i="2"/>
  <c r="V39" i="2"/>
  <c r="AD39" i="2"/>
  <c r="V42" i="2" l="1"/>
  <c r="AD42" i="2"/>
</calcChain>
</file>

<file path=xl/sharedStrings.xml><?xml version="1.0" encoding="utf-8"?>
<sst xmlns="http://schemas.openxmlformats.org/spreadsheetml/2006/main" count="2121" uniqueCount="144">
  <si>
    <t>Origem</t>
  </si>
  <si>
    <t>Fead facebook</t>
  </si>
  <si>
    <t>Stories facebook</t>
  </si>
  <si>
    <t>Fead Instagram</t>
  </si>
  <si>
    <t>Stories Instagram</t>
  </si>
  <si>
    <t>Google display</t>
  </si>
  <si>
    <t>FACE ADS</t>
  </si>
  <si>
    <t>GOOGLE ADS</t>
  </si>
  <si>
    <t>Celular</t>
  </si>
  <si>
    <t>E-mail</t>
  </si>
  <si>
    <t xml:space="preserve">Tipo </t>
  </si>
  <si>
    <t>Local</t>
  </si>
  <si>
    <t>Nome</t>
  </si>
  <si>
    <t>Casamento</t>
  </si>
  <si>
    <t>Ensaio Casal</t>
  </si>
  <si>
    <t>Ensaio Feminino</t>
  </si>
  <si>
    <t>Ensaio Masculino</t>
  </si>
  <si>
    <t>Ensaio Infantil</t>
  </si>
  <si>
    <t>Ensaio Gestante</t>
  </si>
  <si>
    <t>NewBorn</t>
  </si>
  <si>
    <t>Status</t>
  </si>
  <si>
    <t>Satus</t>
  </si>
  <si>
    <t>Follow Up</t>
  </si>
  <si>
    <t>Reunião Agendada</t>
  </si>
  <si>
    <t>Negociação</t>
  </si>
  <si>
    <t>Contrato Fechado</t>
  </si>
  <si>
    <t>Contrato Não Fechado</t>
  </si>
  <si>
    <t>Org- Indicações noivas</t>
  </si>
  <si>
    <t>Org- Indicações parceiros</t>
  </si>
  <si>
    <t>Org- Google/Site</t>
  </si>
  <si>
    <t>Vinhedo</t>
  </si>
  <si>
    <t>Org- Instagram</t>
  </si>
  <si>
    <t>Org- Facebook</t>
  </si>
  <si>
    <t>Disponível</t>
  </si>
  <si>
    <t>Disponiblidade</t>
  </si>
  <si>
    <t>Comentários</t>
  </si>
  <si>
    <t>Ocupado</t>
  </si>
  <si>
    <t>Irmã da Noiva Gabi Arantes</t>
  </si>
  <si>
    <t>Amiga da Noiva Jeni Oliveira</t>
  </si>
  <si>
    <t>TOTAL</t>
  </si>
  <si>
    <t>Campanha Pg</t>
  </si>
  <si>
    <t>Orgânico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</si>
  <si>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</si>
  <si>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</si>
  <si>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</si>
  <si>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</si>
  <si>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</si>
  <si>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</si>
  <si>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</si>
  <si>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</si>
  <si>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</si>
  <si>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</si>
  <si>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</si>
  <si>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</si>
  <si>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</si>
  <si>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Data Serviço</t>
  </si>
  <si>
    <t>Data Registro</t>
  </si>
  <si>
    <t>TOTAL Ano</t>
  </si>
  <si>
    <t>TOTAL Mês</t>
  </si>
  <si>
    <t>CPL</t>
  </si>
  <si>
    <t xml:space="preserve">TOTAL </t>
  </si>
  <si>
    <t>Cancelado</t>
  </si>
  <si>
    <t>Pedidos  de orçamento Anual  por Origem</t>
  </si>
  <si>
    <t>Pedidos de Orçamento anual por Tipo de serviço</t>
  </si>
  <si>
    <t xml:space="preserve">Pedidos de orçamento mensal Tipo de Serviço </t>
  </si>
  <si>
    <t>Status dos Pedidos Geral</t>
  </si>
  <si>
    <t>Anuncios</t>
  </si>
  <si>
    <t>GASTOS EM ANUNCIOS POR PLATAFORMA (POR MÊS)</t>
  </si>
  <si>
    <t>Pedido de orçamento individual Anual</t>
  </si>
  <si>
    <t>Origem dos Pedido de orçamento por Mês</t>
  </si>
  <si>
    <t>Total</t>
  </si>
  <si>
    <t>Ana Ribeiro</t>
  </si>
  <si>
    <t>Maria Tierro</t>
  </si>
  <si>
    <t>Carla Josef</t>
  </si>
  <si>
    <t>Denise Pampa</t>
  </si>
  <si>
    <t>% de contratos fechados</t>
  </si>
  <si>
    <t>STATUS DOS CONTRATOS</t>
  </si>
  <si>
    <t>`</t>
  </si>
  <si>
    <t>Calendário</t>
  </si>
  <si>
    <t>Dashboard</t>
  </si>
  <si>
    <t>Controle de Pedidos de Orçamento</t>
  </si>
  <si>
    <t>Maria Oliveira</t>
  </si>
  <si>
    <t>Jorgea Araujo</t>
  </si>
  <si>
    <t>Denise Ribeira</t>
  </si>
  <si>
    <t>Gabi Ulisses</t>
  </si>
  <si>
    <t>Flaavia Viana</t>
  </si>
  <si>
    <t>Ruth Chatterton</t>
  </si>
  <si>
    <t>Betty Compson</t>
  </si>
  <si>
    <t>Jeanne Eagels</t>
  </si>
  <si>
    <t>Corinne Griffith</t>
  </si>
  <si>
    <t>Bessie Love</t>
  </si>
  <si>
    <t>Nancy Carroll</t>
  </si>
  <si>
    <t>Madame Rita Cavallini</t>
  </si>
  <si>
    <t>Norma Shearer</t>
  </si>
  <si>
    <t>Gloria Swanson</t>
  </si>
  <si>
    <t>Greta Garbo</t>
  </si>
  <si>
    <t>Pamela Silva</t>
  </si>
  <si>
    <t>Ploma Santos</t>
  </si>
  <si>
    <t>Carol Oliveira</t>
  </si>
  <si>
    <t>Vanessa da Mata</t>
  </si>
  <si>
    <t>Erika Garcia</t>
  </si>
  <si>
    <t>Josefa Figueredo</t>
  </si>
  <si>
    <t>Romena Livera</t>
  </si>
  <si>
    <t>Valinhos</t>
  </si>
  <si>
    <t>São Paulo</t>
  </si>
  <si>
    <t>Campinas</t>
  </si>
  <si>
    <t>Itupeva</t>
  </si>
  <si>
    <t>Louveira</t>
  </si>
  <si>
    <t>Jundiai</t>
  </si>
  <si>
    <t>Indicação cerimonial Florença</t>
  </si>
  <si>
    <t>Ord</t>
  </si>
  <si>
    <t>Ana Ribeiro@gmail.com</t>
  </si>
  <si>
    <t>Maria Tierro@gmail.com</t>
  </si>
  <si>
    <t>Carla Josef@gmail.com</t>
  </si>
  <si>
    <t>Denise Pampa@gmail.com</t>
  </si>
  <si>
    <t>Maria Oliveira@gmail.com</t>
  </si>
  <si>
    <t>Jorgea Araujo@gmail.com</t>
  </si>
  <si>
    <t>Denise Ribeira@gmail.com</t>
  </si>
  <si>
    <t>Gabi Ulisses@gmail.com</t>
  </si>
  <si>
    <t>Flaavia Viana@gmail.com</t>
  </si>
  <si>
    <t>Betty Compson@gmail.com</t>
  </si>
  <si>
    <t>Jeanne Eagels@gmail.com</t>
  </si>
  <si>
    <t>Corinne Griffith@gmail.com</t>
  </si>
  <si>
    <t>Bessie Love@gmail.com</t>
  </si>
  <si>
    <t>Nancy Carroll@gmail.com</t>
  </si>
  <si>
    <t>Ruth Chatterton@gmail.com</t>
  </si>
  <si>
    <t>Greta Garbo@gmail.com</t>
  </si>
  <si>
    <t>Madame Rita Cavallini@gmail.com</t>
  </si>
  <si>
    <t>Romena Livera@gmail.com</t>
  </si>
  <si>
    <t>Norma Shearer@gmail.com</t>
  </si>
  <si>
    <t>Gloria Swanson@gmail.com</t>
  </si>
  <si>
    <t>Pamela Silva@gmail.com</t>
  </si>
  <si>
    <t>Ploma Santos@gmail.com</t>
  </si>
  <si>
    <t>Carol Oliveira@gmail.com</t>
  </si>
  <si>
    <t>Vanessa da Mata@gmail.com</t>
  </si>
  <si>
    <t>Erika Garcia@gmail.com</t>
  </si>
  <si>
    <t>Josefa Figueredo@gmail.com</t>
  </si>
  <si>
    <t>data</t>
  </si>
  <si>
    <t>dia da semana</t>
  </si>
  <si>
    <t>status</t>
  </si>
  <si>
    <t>VISÃO GERAL DA ORIGEM DOS PEDIDOS (POR MÊS)</t>
  </si>
  <si>
    <t>Google</t>
  </si>
  <si>
    <t>Portais</t>
  </si>
  <si>
    <t>PORTAIS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</si>
</sst>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$&quot;* #,##0.00_);_(&quot;R$&quot;* \(#,##0.00\);_(&quot;R$&quot;* &quot;-&quot;??_);_(@_)"/>
    <numFmt numFmtId="165" formatCode="&quot;R$&quot;#,##0.0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rgb="FF4DB084"/>
      <name val="Calibri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rgb="FF00B050"/>
      <name val="Calibri"/>
      <scheme val="minor"/>
    </font>
    <font>
      <b/>
      <sz val="22"/>
      <color rgb="FF0432FF"/>
      <name val="Calibri"/>
      <scheme val="minor"/>
    </font>
    <font>
      <b/>
      <sz val="26"/>
      <color rgb="FF0432FF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DB08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D7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586A"/>
        <bgColor indexed="64"/>
      </patternFill>
    </fill>
    <fill>
      <patternFill patternType="solid">
        <fgColor rgb="FF42CC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0" xfId="0" applyFill="1" applyBorder="1" applyAlignment="1">
      <alignment horizontal="right"/>
    </xf>
    <xf numFmtId="0" fontId="0" fillId="2" borderId="0" xfId="0" applyFill="1"/>
    <xf numFmtId="0" fontId="9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3" borderId="11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right"/>
    </xf>
    <xf numFmtId="0" fontId="7" fillId="5" borderId="20" xfId="0" applyFont="1" applyFill="1" applyBorder="1"/>
    <xf numFmtId="0" fontId="7" fillId="5" borderId="15" xfId="0" applyFont="1" applyFill="1" applyBorder="1"/>
    <xf numFmtId="0" fontId="0" fillId="0" borderId="18" xfId="0" applyBorder="1"/>
    <xf numFmtId="0" fontId="0" fillId="7" borderId="19" xfId="0" applyFill="1" applyBorder="1"/>
    <xf numFmtId="0" fontId="0" fillId="0" borderId="22" xfId="0" applyBorder="1"/>
    <xf numFmtId="0" fontId="0" fillId="7" borderId="23" xfId="0" applyFill="1" applyBorder="1"/>
    <xf numFmtId="0" fontId="0" fillId="0" borderId="19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wrapText="1"/>
    </xf>
    <xf numFmtId="0" fontId="9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13" fillId="9" borderId="11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/>
    </xf>
    <xf numFmtId="0" fontId="0" fillId="5" borderId="5" xfId="0" applyNumberFormat="1" applyFill="1" applyBorder="1" applyAlignment="1">
      <alignment horizontal="center"/>
    </xf>
    <xf numFmtId="0" fontId="0" fillId="5" borderId="31" xfId="0" applyNumberForma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165" fontId="0" fillId="3" borderId="35" xfId="0" applyNumberFormat="1" applyFill="1" applyBorder="1" applyAlignment="1">
      <alignment horizontal="center"/>
    </xf>
    <xf numFmtId="0" fontId="0" fillId="0" borderId="0" xfId="0" applyAlignment="1">
      <alignment vertical="center" wrapText="1"/>
    </xf>
    <xf numFmtId="0" fontId="9" fillId="2" borderId="0" xfId="0" applyFont="1" applyFill="1" applyBorder="1" applyAlignment="1">
      <alignment horizontal="center" wrapText="1"/>
    </xf>
    <xf numFmtId="164" fontId="0" fillId="5" borderId="14" xfId="0" applyNumberFormat="1" applyFill="1" applyBorder="1" applyAlignment="1">
      <alignment horizontal="center" wrapText="1"/>
    </xf>
    <xf numFmtId="0" fontId="9" fillId="2" borderId="0" xfId="0" applyFont="1" applyFill="1" applyAlignment="1">
      <alignment horizontal="right" wrapText="1"/>
    </xf>
    <xf numFmtId="164" fontId="0" fillId="5" borderId="0" xfId="0" applyNumberFormat="1" applyFont="1" applyFill="1" applyBorder="1"/>
    <xf numFmtId="164" fontId="0" fillId="5" borderId="14" xfId="0" applyNumberFormat="1" applyFont="1" applyFill="1" applyBorder="1"/>
    <xf numFmtId="0" fontId="0" fillId="0" borderId="14" xfId="0" applyBorder="1" applyAlignment="1">
      <alignment horizontal="center"/>
    </xf>
    <xf numFmtId="0" fontId="4" fillId="6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0" xfId="0" applyFill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0" xfId="0" applyFont="1" applyFill="1" applyBorder="1" applyAlignment="1"/>
    <xf numFmtId="0" fontId="0" fillId="0" borderId="15" xfId="0" applyBorder="1" applyAlignment="1">
      <alignment horizontal="center"/>
    </xf>
    <xf numFmtId="17" fontId="9" fillId="0" borderId="0" xfId="0" applyNumberFormat="1" applyFont="1"/>
    <xf numFmtId="0" fontId="0" fillId="0" borderId="39" xfId="0" applyBorder="1"/>
    <xf numFmtId="0" fontId="0" fillId="2" borderId="39" xfId="0" applyFill="1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1" xfId="0" applyBorder="1"/>
    <xf numFmtId="0" fontId="0" fillId="0" borderId="40" xfId="0" applyBorder="1"/>
    <xf numFmtId="0" fontId="0" fillId="2" borderId="0" xfId="0" applyFill="1" applyBorder="1"/>
    <xf numFmtId="0" fontId="0" fillId="0" borderId="0" xfId="0" applyBorder="1" applyAlignment="1">
      <alignment horizontal="left"/>
    </xf>
    <xf numFmtId="0" fontId="7" fillId="2" borderId="0" xfId="0" applyFont="1" applyFill="1" applyBorder="1"/>
    <xf numFmtId="0" fontId="0" fillId="2" borderId="40" xfId="0" applyFill="1" applyBorder="1"/>
    <xf numFmtId="0" fontId="9" fillId="2" borderId="0" xfId="0" applyFont="1" applyFill="1" applyBorder="1"/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7" borderId="10" xfId="0" applyFill="1" applyBorder="1" applyAlignment="1">
      <alignment horizontal="right"/>
    </xf>
    <xf numFmtId="0" fontId="0" fillId="11" borderId="10" xfId="0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10" borderId="10" xfId="0" applyFill="1" applyBorder="1" applyAlignment="1">
      <alignment horizontal="right"/>
    </xf>
    <xf numFmtId="0" fontId="7" fillId="5" borderId="15" xfId="0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5" fillId="6" borderId="34" xfId="0" applyFont="1" applyFill="1" applyBorder="1" applyAlignment="1">
      <alignment vertical="center" wrapText="1"/>
    </xf>
    <xf numFmtId="0" fontId="5" fillId="6" borderId="35" xfId="0" applyFont="1" applyFill="1" applyBorder="1" applyAlignment="1">
      <alignment vertical="center" wrapText="1"/>
    </xf>
    <xf numFmtId="0" fontId="0" fillId="12" borderId="10" xfId="0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11" fillId="2" borderId="34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13" borderId="0" xfId="0" applyFill="1"/>
    <xf numFmtId="14" fontId="0" fillId="13" borderId="0" xfId="0" applyNumberFormat="1" applyFill="1"/>
    <xf numFmtId="165" fontId="0" fillId="3" borderId="36" xfId="0" applyNumberFormat="1" applyFill="1" applyBorder="1" applyAlignment="1">
      <alignment horizontal="center"/>
    </xf>
    <xf numFmtId="0" fontId="0" fillId="0" borderId="0" xfId="0" applyProtection="1">
      <protection locked="0"/>
    </xf>
    <xf numFmtId="0" fontId="17" fillId="6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15" fillId="8" borderId="0" xfId="0" applyFont="1" applyFill="1" applyBorder="1" applyAlignment="1" applyProtection="1">
      <alignment vertical="center"/>
      <protection locked="0"/>
    </xf>
    <xf numFmtId="0" fontId="0" fillId="8" borderId="0" xfId="0" applyFill="1" applyBorder="1" applyProtection="1">
      <protection locked="0"/>
    </xf>
    <xf numFmtId="0" fontId="0" fillId="0" borderId="0" xfId="0" applyBorder="1" applyProtection="1">
      <protection locked="0"/>
    </xf>
    <xf numFmtId="164" fontId="16" fillId="0" borderId="0" xfId="2" applyFont="1" applyAlignment="1" applyProtection="1">
      <alignment vertical="center"/>
      <protection locked="0"/>
    </xf>
    <xf numFmtId="0" fontId="0" fillId="0" borderId="0" xfId="0" applyProtection="1"/>
    <xf numFmtId="0" fontId="9" fillId="0" borderId="0" xfId="0" applyFont="1" applyProtection="1"/>
    <xf numFmtId="17" fontId="0" fillId="7" borderId="9" xfId="0" applyNumberFormat="1" applyFill="1" applyBorder="1" applyAlignment="1" applyProtection="1">
      <alignment horizontal="center" vertical="center"/>
      <protection locked="0"/>
    </xf>
    <xf numFmtId="164" fontId="0" fillId="14" borderId="5" xfId="2" applyFont="1" applyFill="1" applyBorder="1" applyAlignment="1" applyProtection="1">
      <alignment horizontal="center" wrapText="1"/>
      <protection locked="0"/>
    </xf>
    <xf numFmtId="164" fontId="0" fillId="14" borderId="6" xfId="2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0" fillId="3" borderId="43" xfId="0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0" fillId="3" borderId="42" xfId="0" applyFill="1" applyBorder="1" applyAlignment="1" applyProtection="1">
      <alignment horizontal="center"/>
      <protection locked="0"/>
    </xf>
    <xf numFmtId="0" fontId="0" fillId="3" borderId="44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14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4" fontId="0" fillId="14" borderId="1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0" fontId="0" fillId="14" borderId="2" xfId="0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2" xfId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4" fontId="0" fillId="14" borderId="2" xfId="0" applyNumberFormat="1" applyFill="1" applyBorder="1" applyAlignment="1" applyProtection="1">
      <alignment horizontal="center"/>
      <protection locked="0"/>
    </xf>
    <xf numFmtId="14" fontId="0" fillId="4" borderId="2" xfId="0" applyNumberFormat="1" applyFill="1" applyBorder="1" applyAlignment="1" applyProtection="1">
      <alignment horizontal="center"/>
      <protection locked="0"/>
    </xf>
    <xf numFmtId="0" fontId="0" fillId="0" borderId="46" xfId="0" applyBorder="1" applyProtection="1"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0" fillId="3" borderId="43" xfId="0" applyFill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0" fontId="5" fillId="6" borderId="0" xfId="0" applyFont="1" applyFill="1" applyAlignment="1">
      <alignment horizontal="center"/>
    </xf>
    <xf numFmtId="0" fontId="17" fillId="0" borderId="0" xfId="0" applyFont="1" applyFill="1" applyProtection="1">
      <protection locked="0"/>
    </xf>
    <xf numFmtId="0" fontId="5" fillId="6" borderId="48" xfId="0" applyFont="1" applyFill="1" applyBorder="1" applyAlignment="1"/>
    <xf numFmtId="0" fontId="5" fillId="6" borderId="49" xfId="0" applyFont="1" applyFill="1" applyBorder="1" applyAlignment="1"/>
    <xf numFmtId="0" fontId="5" fillId="6" borderId="49" xfId="0" applyFont="1" applyFill="1" applyBorder="1"/>
    <xf numFmtId="0" fontId="5" fillId="6" borderId="50" xfId="0" applyFont="1" applyFill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20" fillId="0" borderId="0" xfId="0" applyFont="1" applyAlignment="1">
      <alignment horizontal="left" vertical="top"/>
    </xf>
    <xf numFmtId="22" fontId="19" fillId="0" borderId="0" xfId="0" applyNumberFormat="1" applyFont="1" applyAlignment="1">
      <alignment horizontal="right"/>
    </xf>
    <xf numFmtId="0" fontId="5" fillId="6" borderId="0" xfId="0" applyFont="1" applyFill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right" vertical="center"/>
    </xf>
    <xf numFmtId="0" fontId="0" fillId="7" borderId="21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9" borderId="21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11" borderId="21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17" fontId="0" fillId="7" borderId="9" xfId="0" applyNumberFormat="1" applyFill="1" applyBorder="1" applyAlignment="1" applyProtection="1">
      <alignment horizontal="center" vertical="center"/>
      <protection locked="0"/>
    </xf>
    <xf numFmtId="17" fontId="0" fillId="7" borderId="25" xfId="0" applyNumberFormat="1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10" borderId="21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12" borderId="21" xfId="0" applyFont="1" applyFill="1" applyBorder="1" applyAlignment="1">
      <alignment horizontal="center" vertical="center"/>
    </xf>
    <xf numFmtId="0" fontId="0" fillId="12" borderId="0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9" fontId="15" fillId="5" borderId="9" xfId="12" applyFont="1" applyFill="1" applyBorder="1" applyAlignment="1">
      <alignment horizontal="center" vertical="center"/>
    </xf>
    <xf numFmtId="9" fontId="15" fillId="5" borderId="15" xfId="12" applyFont="1" applyFill="1" applyBorder="1" applyAlignment="1">
      <alignment horizontal="center" vertical="center"/>
    </xf>
    <xf numFmtId="16" fontId="0" fillId="8" borderId="0" xfId="0" applyNumberFormat="1" applyFill="1" applyAlignment="1" applyProtection="1">
      <alignment horizontal="center" vertical="center"/>
      <protection locked="0"/>
    </xf>
    <xf numFmtId="16" fontId="15" fillId="8" borderId="0" xfId="0" applyNumberFormat="1" applyFont="1" applyFill="1" applyBorder="1" applyAlignment="1" applyProtection="1">
      <alignment horizontal="right" vertical="center"/>
      <protection locked="0"/>
    </xf>
    <xf numFmtId="164" fontId="18" fillId="0" borderId="0" xfId="2" applyFont="1" applyBorder="1" applyAlignment="1" applyProtection="1">
      <alignment horizontal="right" vertical="center"/>
      <protection locked="0"/>
    </xf>
    <xf numFmtId="164" fontId="15" fillId="0" borderId="0" xfId="2" applyFont="1" applyBorder="1" applyAlignment="1" applyProtection="1">
      <alignment horizontal="left" vertical="center"/>
      <protection locked="0"/>
    </xf>
  </cellXfs>
  <cellStyles count="13">
    <cellStyle name="Hiperlink" xfId="1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Moeda" xfId="2" builtinId="4"/>
    <cellStyle name="Normal" xfId="0" builtinId="0"/>
    <cellStyle name="Porcentagem" xfId="12" builtinId="5"/>
  </cellStyles>
  <dxfs count="26">
    <dxf>
      <font>
        <color rgb="FF4DB084"/>
      </font>
      <fill>
        <patternFill>
          <bgColor theme="0"/>
        </patternFill>
      </fill>
    </dxf>
    <dxf>
      <font>
        <color rgb="FFFF586A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>
          <fgColor rgb="FFFFFF00"/>
          <bgColor rgb="FFFFFD70"/>
        </patternFill>
      </fill>
    </dxf>
    <dxf>
      <fill>
        <patternFill>
          <bgColor theme="0" tint="-0.24994659260841701"/>
        </patternFill>
      </fill>
    </dxf>
    <dxf>
      <fill>
        <patternFill>
          <fgColor rgb="FF42CCF0"/>
          <bgColor rgb="FF42CCF0"/>
        </patternFill>
      </fill>
    </dxf>
    <dxf>
      <fill>
        <patternFill>
          <bgColor rgb="FF4DB084"/>
        </patternFill>
      </fill>
    </dxf>
    <dxf>
      <fill>
        <patternFill>
          <fgColor rgb="FFFF586A"/>
          <bgColor rgb="FFFF586A"/>
        </patternFill>
      </fill>
    </dxf>
    <dxf>
      <font>
        <b val="0"/>
        <i val="0"/>
        <color theme="1"/>
      </font>
      <fill>
        <patternFill>
          <fgColor rgb="FFFFFF00"/>
          <bgColor rgb="FFFFFD70"/>
        </patternFill>
      </fill>
    </dxf>
    <dxf>
      <fill>
        <patternFill>
          <bgColor theme="0" tint="-0.24994659260841701"/>
        </patternFill>
      </fill>
    </dxf>
    <dxf>
      <fill>
        <patternFill>
          <fgColor rgb="FF42CCF0"/>
          <bgColor rgb="FF42CCF0"/>
        </patternFill>
      </fill>
    </dxf>
    <dxf>
      <fill>
        <patternFill>
          <bgColor rgb="FF4DB084"/>
        </patternFill>
      </fill>
    </dxf>
    <dxf>
      <font>
        <color theme="1"/>
      </font>
      <fill>
        <patternFill>
          <bgColor rgb="FFFFC000"/>
        </patternFill>
      </fill>
    </dxf>
    <dxf>
      <font>
        <color rgb="FF4DB084"/>
      </font>
      <fill>
        <patternFill>
          <bgColor theme="0"/>
        </patternFill>
      </fill>
    </dxf>
    <dxf>
      <font>
        <color rgb="FFFF586A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>
          <fgColor rgb="FFFFFF00"/>
          <bgColor rgb="FFFFFD70"/>
        </patternFill>
      </fill>
    </dxf>
    <dxf>
      <fill>
        <patternFill>
          <bgColor theme="0" tint="-0.24994659260841701"/>
        </patternFill>
      </fill>
    </dxf>
    <dxf>
      <fill>
        <patternFill>
          <fgColor rgb="FF42CCF0"/>
          <bgColor rgb="FF42CCF0"/>
        </patternFill>
      </fill>
    </dxf>
    <dxf>
      <fill>
        <patternFill>
          <bgColor rgb="FF4DB084"/>
        </patternFill>
      </fill>
    </dxf>
    <dxf>
      <fill>
        <patternFill>
          <fgColor rgb="FFFF586A"/>
          <bgColor rgb="FFFF586A"/>
        </patternFill>
      </fill>
    </dxf>
    <dxf>
      <font>
        <color rgb="FF4DB084"/>
      </font>
      <fill>
        <patternFill>
          <bgColor theme="0"/>
        </patternFill>
      </fill>
    </dxf>
    <dxf>
      <font>
        <color rgb="FFFF586A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>
          <fgColor rgb="FFFFFF00"/>
          <bgColor rgb="FFFFFD70"/>
        </patternFill>
      </fill>
    </dxf>
    <dxf>
      <fill>
        <patternFill>
          <bgColor theme="0" tint="-0.24994659260841701"/>
        </patternFill>
      </fill>
    </dxf>
    <dxf>
      <fill>
        <patternFill>
          <fgColor rgb="FF42CCF0"/>
          <bgColor rgb="FF42CCF0"/>
        </patternFill>
      </fill>
    </dxf>
    <dxf>
      <fill>
        <patternFill>
          <bgColor rgb="FF4DB084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432FF"/>
      <color rgb="FFFF586A"/>
      <color rgb="FFFFD579"/>
      <color rgb="FFF121D7"/>
      <color rgb="FF00FA00"/>
      <color rgb="FFFF8AD8"/>
      <color rgb="FFFF9300"/>
      <color rgb="FFFB4C05"/>
      <color rgb="FF4DB084"/>
      <color rgb="FF42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Status dos Pedidos </a:t>
            </a:r>
          </a:p>
          <a:p>
            <a:pPr>
              <a:defRPr sz="1400"/>
            </a:pPr>
            <a:r>
              <a:rPr lang="pt-BR" sz="1400"/>
              <a:t>de Orçamento Anual</a:t>
            </a:r>
          </a:p>
        </c:rich>
      </c:tx>
      <c:layout>
        <c:manualLayout>
          <c:xMode val="edge"/>
          <c:yMode val="edge"/>
          <c:x val="3.4845585890548703E-2"/>
          <c:y val="0.152488987827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7087946698970298"/>
          <c:y val="0.16437151560434499"/>
          <c:w val="0.58248092065414903"/>
          <c:h val="0.772678772296319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D7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4B-0243-83CC-4D08ED6A21E6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4B-0243-83CC-4D08ED6A21E6}"/>
              </c:ext>
            </c:extLst>
          </c:dPt>
          <c:dPt>
            <c:idx val="2"/>
            <c:bubble3D val="0"/>
            <c:spPr>
              <a:solidFill>
                <a:srgbClr val="42CC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4B-0243-83CC-4D08ED6A21E6}"/>
              </c:ext>
            </c:extLst>
          </c:dPt>
          <c:dPt>
            <c:idx val="3"/>
            <c:bubble3D val="0"/>
            <c:explosion val="4"/>
            <c:spPr>
              <a:solidFill>
                <a:srgbClr val="4DB08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A4B-0243-83CC-4D08ED6A21E6}"/>
              </c:ext>
            </c:extLst>
          </c:dPt>
          <c:dPt>
            <c:idx val="4"/>
            <c:bubble3D val="0"/>
            <c:spPr>
              <a:solidFill>
                <a:srgbClr val="FF586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A4B-0243-83CC-4D08ED6A21E6}"/>
              </c:ext>
            </c:extLst>
          </c:dPt>
          <c:dPt>
            <c:idx val="5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A4B-0243-83CC-4D08ED6A21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Análise!$M$5:$M$10</c:f>
              <c:strCache>
                <c:ptCount val="6"/>
                <c:pt idx="0">
                  <c:v>Follow Up</c:v>
                </c:pt>
                <c:pt idx="1">
                  <c:v>Reunião Agendada</c:v>
                </c:pt>
                <c:pt idx="2">
                  <c:v>Negociação</c:v>
                </c:pt>
                <c:pt idx="3">
                  <c:v>Contrato Fechado</c:v>
                </c:pt>
                <c:pt idx="4">
                  <c:v>Contrato Não Fechado</c:v>
                </c:pt>
                <c:pt idx="5">
                  <c:v>Cancelado</c:v>
                </c:pt>
              </c:strCache>
            </c:strRef>
          </c:cat>
          <c:val>
            <c:numRef>
              <c:f>Análise!$O$5:$O$10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10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4B-0243-83CC-4D08ED6A21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3.4267912772585701E-2"/>
          <c:y val="0.34481218854933499"/>
          <c:w val="0.31055436995609198"/>
          <c:h val="0.58414839198598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Pedidos X Contratos Fechados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5211536057992703E-2"/>
          <c:y val="0.31354416920512701"/>
          <c:w val="0.94634000673016005"/>
          <c:h val="0.46319788493591602"/>
        </c:manualLayout>
      </c:layout>
      <c:barChart>
        <c:barDir val="col"/>
        <c:grouping val="clustered"/>
        <c:varyColors val="0"/>
        <c:ser>
          <c:idx val="0"/>
          <c:order val="0"/>
          <c:tx>
            <c:v>Pedidos de Orçamento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Análise!$B$30:$B$41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Análise!$C$30:$C$41</c:f>
              <c:numCache>
                <c:formatCode>General</c:formatCode>
                <c:ptCount val="12"/>
                <c:pt idx="0">
                  <c:v>11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1-844A-B2BA-2AE974F45CAA}"/>
            </c:ext>
          </c:extLst>
        </c:ser>
        <c:ser>
          <c:idx val="1"/>
          <c:order val="1"/>
          <c:tx>
            <c:v>Contratos Fechados</c:v>
          </c:tx>
          <c:spPr>
            <a:solidFill>
              <a:srgbClr val="4DB08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(Análise!$Q$4:$V$4,Análise!$Q$7:$V$7)</c:f>
              <c:multiLvlStrCache>
                <c:ptCount val="2"/>
                <c:lvl>
                  <c:pt idx="0">
                    <c:v>Junho</c:v>
                  </c:pt>
                  <c:pt idx="1">
                    <c:v>Dezembro</c:v>
                  </c:pt>
                </c:lvl>
                <c:lvl>
                  <c:pt idx="0">
                    <c:v>Maio</c:v>
                  </c:pt>
                  <c:pt idx="1">
                    <c:v>Novembro</c:v>
                  </c:pt>
                </c:lvl>
                <c:lvl>
                  <c:pt idx="0">
                    <c:v>Abril</c:v>
                  </c:pt>
                  <c:pt idx="1">
                    <c:v>Outubro</c:v>
                  </c:pt>
                </c:lvl>
                <c:lvl>
                  <c:pt idx="0">
                    <c:v>Março</c:v>
                  </c:pt>
                  <c:pt idx="1">
                    <c:v>Setembro</c:v>
                  </c:pt>
                </c:lvl>
                <c:lvl>
                  <c:pt idx="0">
                    <c:v>Fevereiro</c:v>
                  </c:pt>
                  <c:pt idx="1">
                    <c:v>Agosto</c:v>
                  </c:pt>
                </c:lvl>
                <c:lvl>
                  <c:pt idx="0">
                    <c:v>Janeiro</c:v>
                  </c:pt>
                  <c:pt idx="1">
                    <c:v>Julho</c:v>
                  </c:pt>
                </c:lvl>
              </c:multiLvlStrCache>
            </c:multiLvlStrRef>
          </c:cat>
          <c:val>
            <c:numRef>
              <c:f>(Análise!$Q$5:$V$5,Análise!$Q$8:$V$8)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1-844A-B2BA-2AE974F45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-27"/>
        <c:axId val="227965712"/>
        <c:axId val="227659632"/>
      </c:barChart>
      <c:catAx>
        <c:axId val="22796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7659632"/>
        <c:crosses val="autoZero"/>
        <c:auto val="1"/>
        <c:lblAlgn val="ctr"/>
        <c:lblOffset val="100"/>
        <c:noMultiLvlLbl val="0"/>
      </c:catAx>
      <c:valAx>
        <c:axId val="22765963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2796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294728783902"/>
          <c:y val="0.135379332145526"/>
          <c:w val="0.63100661903123301"/>
          <c:h val="5.8813437553882401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bg1">
              <a:lumMod val="8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/>
              <a:t>Pedidos por Anúncios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0201745542760999E-2"/>
          <c:y val="0.21576335877862601"/>
          <c:w val="0.97959650891447803"/>
          <c:h val="0.664339899458911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Análise!$J$29</c:f>
              <c:strCache>
                <c:ptCount val="1"/>
                <c:pt idx="0">
                  <c:v>Fead facebook</c:v>
                </c:pt>
              </c:strCache>
            </c:strRef>
          </c:tx>
          <c:spPr>
            <a:solidFill>
              <a:srgbClr val="4F40EA"/>
            </a:solidFill>
            <a:ln>
              <a:solidFill>
                <a:srgbClr val="0432FF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Análise!$I$30:$I$41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Análise!$J$30:$J$41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4-8449-8B66-6A00336782A1}"/>
            </c:ext>
          </c:extLst>
        </c:ser>
        <c:ser>
          <c:idx val="1"/>
          <c:order val="1"/>
          <c:tx>
            <c:strRef>
              <c:f>Análise!$K$29</c:f>
              <c:strCache>
                <c:ptCount val="1"/>
                <c:pt idx="0">
                  <c:v>Stories facebook</c:v>
                </c:pt>
              </c:strCache>
            </c:strRef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rgbClr val="0432FF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Análise!$I$30:$I$41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Análise!$K$30:$K$41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4-8449-8B66-6A00336782A1}"/>
            </c:ext>
          </c:extLst>
        </c:ser>
        <c:ser>
          <c:idx val="2"/>
          <c:order val="2"/>
          <c:tx>
            <c:strRef>
              <c:f>Análise!$L$29</c:f>
              <c:strCache>
                <c:ptCount val="1"/>
                <c:pt idx="0">
                  <c:v>Fead Instagram</c:v>
                </c:pt>
              </c:strCache>
            </c:strRef>
          </c:tx>
          <c:spPr>
            <a:solidFill>
              <a:srgbClr val="F121D7"/>
            </a:solidFill>
            <a:ln>
              <a:solidFill>
                <a:srgbClr val="F121D7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Análise!$I$30:$I$41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Análise!$L$30:$L$41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4-8449-8B66-6A00336782A1}"/>
            </c:ext>
          </c:extLst>
        </c:ser>
        <c:ser>
          <c:idx val="3"/>
          <c:order val="3"/>
          <c:tx>
            <c:strRef>
              <c:f>Análise!$M$29</c:f>
              <c:strCache>
                <c:ptCount val="1"/>
                <c:pt idx="0">
                  <c:v>Stories Instagram</c:v>
                </c:pt>
              </c:strCache>
            </c:strRef>
          </c:tx>
          <c:spPr>
            <a:pattFill prst="ltHorz">
              <a:fgClr>
                <a:srgbClr val="F121D7"/>
              </a:fgClr>
              <a:bgClr>
                <a:schemeClr val="bg1"/>
              </a:bgClr>
            </a:pattFill>
            <a:ln>
              <a:solidFill>
                <a:srgbClr val="F121D7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Análise!$I$30:$I$41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Análise!$M$30:$M$41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54-8449-8B66-6A00336782A1}"/>
            </c:ext>
          </c:extLst>
        </c:ser>
        <c:ser>
          <c:idx val="4"/>
          <c:order val="4"/>
          <c:tx>
            <c:strRef>
              <c:f>Análise!$N$29</c:f>
              <c:strCache>
                <c:ptCount val="1"/>
                <c:pt idx="0">
                  <c:v>Google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Análise!$I$30:$I$41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Análise!$N$30:$N$41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54-8449-8B66-6A00336782A1}"/>
            </c:ext>
          </c:extLst>
        </c:ser>
        <c:ser>
          <c:idx val="5"/>
          <c:order val="5"/>
          <c:tx>
            <c:strRef>
              <c:f>Análise!$O$29</c:f>
              <c:strCache>
                <c:ptCount val="1"/>
                <c:pt idx="0">
                  <c:v>Portais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Análise!$I$30:$I$41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Análise!$O$30:$O$41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54-8449-8B66-6A0033678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180002512"/>
        <c:axId val="180029072"/>
      </c:barChart>
      <c:catAx>
        <c:axId val="18000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029072"/>
        <c:crosses val="autoZero"/>
        <c:auto val="1"/>
        <c:lblAlgn val="ctr"/>
        <c:lblOffset val="100"/>
        <c:noMultiLvlLbl val="0"/>
      </c:catAx>
      <c:valAx>
        <c:axId val="180029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000251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72976482788801"/>
          <c:y val="0.137686857358925"/>
          <c:w val="0.74330546216315196"/>
          <c:h val="7.6652341167277802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bg1">
              <a:lumMod val="8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/>
              <a:t>Pedidos Orgânico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7926009554096199E-2"/>
          <c:y val="0.18331783562262699"/>
          <c:w val="0.96414798089180698"/>
          <c:h val="0.69448514520716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Análise!$Q$29</c:f>
              <c:strCache>
                <c:ptCount val="1"/>
                <c:pt idx="0">
                  <c:v>Org- Indicações noivas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Análise!$I$30:$I$41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Análise!$Q$30:$Q$41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9-EC44-A312-FD496FC11A7F}"/>
            </c:ext>
          </c:extLst>
        </c:ser>
        <c:ser>
          <c:idx val="1"/>
          <c:order val="1"/>
          <c:tx>
            <c:strRef>
              <c:f>Análise!$R$29</c:f>
              <c:strCache>
                <c:ptCount val="1"/>
                <c:pt idx="0">
                  <c:v>Org- Indicações parceiros</c:v>
                </c:pt>
              </c:strCache>
            </c:strRef>
          </c:tx>
          <c:spPr>
            <a:solidFill>
              <a:srgbClr val="4DB08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Análise!$I$30:$I$41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Análise!$R$30:$R$41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9-EC44-A312-FD496FC11A7F}"/>
            </c:ext>
          </c:extLst>
        </c:ser>
        <c:ser>
          <c:idx val="2"/>
          <c:order val="2"/>
          <c:tx>
            <c:strRef>
              <c:f>Análise!$S$29</c:f>
              <c:strCache>
                <c:ptCount val="1"/>
                <c:pt idx="0">
                  <c:v>Org- Instagram</c:v>
                </c:pt>
              </c:strCache>
            </c:strRef>
          </c:tx>
          <c:spPr>
            <a:solidFill>
              <a:srgbClr val="F121D7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Análise!$I$30:$I$41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Análise!$S$30:$S$41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29-EC44-A312-FD496FC11A7F}"/>
            </c:ext>
          </c:extLst>
        </c:ser>
        <c:ser>
          <c:idx val="3"/>
          <c:order val="3"/>
          <c:tx>
            <c:strRef>
              <c:f>Análise!$T$29</c:f>
              <c:strCache>
                <c:ptCount val="1"/>
                <c:pt idx="0">
                  <c:v>Org- Facebook</c:v>
                </c:pt>
              </c:strCache>
            </c:strRef>
          </c:tx>
          <c:spPr>
            <a:solidFill>
              <a:srgbClr val="0432FF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Análise!$I$30:$I$41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Análise!$T$30:$T$41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29-EC44-A312-FD496FC11A7F}"/>
            </c:ext>
          </c:extLst>
        </c:ser>
        <c:ser>
          <c:idx val="4"/>
          <c:order val="4"/>
          <c:tx>
            <c:strRef>
              <c:f>Análise!$U$29</c:f>
              <c:strCache>
                <c:ptCount val="1"/>
                <c:pt idx="0">
                  <c:v>Org- Google/Site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Análise!$I$30:$I$41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Análise!$U$30:$U$41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29-EC44-A312-FD496FC11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80146256"/>
        <c:axId val="180035536"/>
      </c:barChart>
      <c:catAx>
        <c:axId val="18014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035536"/>
        <c:crosses val="autoZero"/>
        <c:auto val="1"/>
        <c:lblAlgn val="ctr"/>
        <c:lblOffset val="100"/>
        <c:noMultiLvlLbl val="0"/>
      </c:catAx>
      <c:valAx>
        <c:axId val="180035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014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40013143871201"/>
          <c:y val="0.133630401113074"/>
          <c:w val="0.74446727655584599"/>
          <c:h val="7.5859998339550497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bg1">
              <a:lumMod val="8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$ gasto por Campanhas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7596392961403001"/>
          <c:y val="0.194842337000106"/>
          <c:w val="0.82191539416565496"/>
          <c:h val="0.759595470540198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Análise!$Y$28</c:f>
              <c:strCache>
                <c:ptCount val="1"/>
                <c:pt idx="0">
                  <c:v>FACE ADS</c:v>
                </c:pt>
              </c:strCache>
            </c:strRef>
          </c:tx>
          <c:spPr>
            <a:solidFill>
              <a:srgbClr val="0432FF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Análise!$X$29:$X$41</c:f>
              <c:strCache>
                <c:ptCount val="13"/>
                <c:pt idx="1">
                  <c:v>Janeiro</c:v>
                </c:pt>
                <c:pt idx="2">
                  <c:v>Fevereiro</c:v>
                </c:pt>
                <c:pt idx="3">
                  <c:v>Março</c:v>
                </c:pt>
                <c:pt idx="4">
                  <c:v>Abril</c:v>
                </c:pt>
                <c:pt idx="5">
                  <c:v>Maio</c:v>
                </c:pt>
                <c:pt idx="6">
                  <c:v>Junho</c:v>
                </c:pt>
                <c:pt idx="7">
                  <c:v>Julho</c:v>
                </c:pt>
                <c:pt idx="8">
                  <c:v>Agosto</c:v>
                </c:pt>
                <c:pt idx="9">
                  <c:v>Setembro</c:v>
                </c:pt>
                <c:pt idx="10">
                  <c:v>Outubro</c:v>
                </c:pt>
                <c:pt idx="11">
                  <c:v>Novembro</c:v>
                </c:pt>
                <c:pt idx="12">
                  <c:v>Dezembro</c:v>
                </c:pt>
              </c:strCache>
            </c:strRef>
          </c:cat>
          <c:val>
            <c:numRef>
              <c:f>Análise!$Y$29:$Y$41</c:f>
              <c:numCache>
                <c:formatCode>_("R$"* #,##0.00_);_("R$"* \(#,##0.00\);_("R$"* "-"??_);_(@_)</c:formatCode>
                <c:ptCount val="13"/>
                <c:pt idx="1">
                  <c:v>100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5-E744-AA10-FF4926CC2C01}"/>
            </c:ext>
          </c:extLst>
        </c:ser>
        <c:ser>
          <c:idx val="1"/>
          <c:order val="1"/>
          <c:tx>
            <c:strRef>
              <c:f>Análise!$Z$28</c:f>
              <c:strCache>
                <c:ptCount val="1"/>
                <c:pt idx="0">
                  <c:v>GOOGLE ADS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&quot;R$&quot;#,##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Análise!$X$29:$X$41</c:f>
              <c:strCache>
                <c:ptCount val="13"/>
                <c:pt idx="1">
                  <c:v>Janeiro</c:v>
                </c:pt>
                <c:pt idx="2">
                  <c:v>Fevereiro</c:v>
                </c:pt>
                <c:pt idx="3">
                  <c:v>Março</c:v>
                </c:pt>
                <c:pt idx="4">
                  <c:v>Abril</c:v>
                </c:pt>
                <c:pt idx="5">
                  <c:v>Maio</c:v>
                </c:pt>
                <c:pt idx="6">
                  <c:v>Junho</c:v>
                </c:pt>
                <c:pt idx="7">
                  <c:v>Julho</c:v>
                </c:pt>
                <c:pt idx="8">
                  <c:v>Agosto</c:v>
                </c:pt>
                <c:pt idx="9">
                  <c:v>Setembro</c:v>
                </c:pt>
                <c:pt idx="10">
                  <c:v>Outubro</c:v>
                </c:pt>
                <c:pt idx="11">
                  <c:v>Novembro</c:v>
                </c:pt>
                <c:pt idx="12">
                  <c:v>Dezembro</c:v>
                </c:pt>
              </c:strCache>
            </c:strRef>
          </c:cat>
          <c:val>
            <c:numRef>
              <c:f>Análise!$Z$29:$Z$41</c:f>
              <c:numCache>
                <c:formatCode>_("R$"* #,##0.00_);_("R$"* \(#,##0.00\);_("R$"* "-"??_);_(@_)</c:formatCode>
                <c:ptCount val="13"/>
                <c:pt idx="1">
                  <c:v>200</c:v>
                </c:pt>
                <c:pt idx="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5-E744-AA10-FF4926CC2C01}"/>
            </c:ext>
          </c:extLst>
        </c:ser>
        <c:ser>
          <c:idx val="2"/>
          <c:order val="2"/>
          <c:tx>
            <c:strRef>
              <c:f>Análise!$AA$28</c:f>
              <c:strCache>
                <c:ptCount val="1"/>
                <c:pt idx="0">
                  <c:v>PORTAIS</c:v>
                </c:pt>
              </c:strCache>
            </c:strRef>
          </c:tx>
          <c:spPr>
            <a:solidFill>
              <a:srgbClr val="FF8AD8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Análise!$X$29:$X$41</c:f>
              <c:strCache>
                <c:ptCount val="13"/>
                <c:pt idx="1">
                  <c:v>Janeiro</c:v>
                </c:pt>
                <c:pt idx="2">
                  <c:v>Fevereiro</c:v>
                </c:pt>
                <c:pt idx="3">
                  <c:v>Março</c:v>
                </c:pt>
                <c:pt idx="4">
                  <c:v>Abril</c:v>
                </c:pt>
                <c:pt idx="5">
                  <c:v>Maio</c:v>
                </c:pt>
                <c:pt idx="6">
                  <c:v>Junho</c:v>
                </c:pt>
                <c:pt idx="7">
                  <c:v>Julho</c:v>
                </c:pt>
                <c:pt idx="8">
                  <c:v>Agosto</c:v>
                </c:pt>
                <c:pt idx="9">
                  <c:v>Setembro</c:v>
                </c:pt>
                <c:pt idx="10">
                  <c:v>Outubro</c:v>
                </c:pt>
                <c:pt idx="11">
                  <c:v>Novembro</c:v>
                </c:pt>
                <c:pt idx="12">
                  <c:v>Dezembro</c:v>
                </c:pt>
              </c:strCache>
            </c:strRef>
          </c:cat>
          <c:val>
            <c:numRef>
              <c:f>Análise!$AA$29:$AA$41</c:f>
              <c:numCache>
                <c:formatCode>_("R$"* #,##0.00_);_("R$"* \(#,##0.00\);_("R$"* "-"??_);_(@_)</c:formatCode>
                <c:ptCount val="13"/>
                <c:pt idx="1">
                  <c:v>100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15-E744-AA10-FF4926CC2C01}"/>
            </c:ext>
          </c:extLst>
        </c:ser>
        <c:ser>
          <c:idx val="3"/>
          <c:order val="3"/>
          <c:tx>
            <c:strRef>
              <c:f>Análise!$AB$28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Análise!$X$29:$X$41</c:f>
              <c:strCache>
                <c:ptCount val="13"/>
                <c:pt idx="1">
                  <c:v>Janeiro</c:v>
                </c:pt>
                <c:pt idx="2">
                  <c:v>Fevereiro</c:v>
                </c:pt>
                <c:pt idx="3">
                  <c:v>Março</c:v>
                </c:pt>
                <c:pt idx="4">
                  <c:v>Abril</c:v>
                </c:pt>
                <c:pt idx="5">
                  <c:v>Maio</c:v>
                </c:pt>
                <c:pt idx="6">
                  <c:v>Junho</c:v>
                </c:pt>
                <c:pt idx="7">
                  <c:v>Julho</c:v>
                </c:pt>
                <c:pt idx="8">
                  <c:v>Agosto</c:v>
                </c:pt>
                <c:pt idx="9">
                  <c:v>Setembro</c:v>
                </c:pt>
                <c:pt idx="10">
                  <c:v>Outubro</c:v>
                </c:pt>
                <c:pt idx="11">
                  <c:v>Novembro</c:v>
                </c:pt>
                <c:pt idx="12">
                  <c:v>Dezembro</c:v>
                </c:pt>
              </c:strCache>
            </c:strRef>
          </c:cat>
          <c:val>
            <c:numRef>
              <c:f>Análise!$AB$29:$AB$41</c:f>
            </c:numRef>
          </c:val>
          <c:extLst>
            <c:ext xmlns:c16="http://schemas.microsoft.com/office/drawing/2014/chart" uri="{C3380CC4-5D6E-409C-BE32-E72D297353CC}">
              <c16:uniqueId val="{00000003-8915-E744-AA10-FF4926CC2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"/>
        <c:overlap val="100"/>
        <c:axId val="228422864"/>
        <c:axId val="228551008"/>
      </c:barChart>
      <c:catAx>
        <c:axId val="22842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8551008"/>
        <c:crosses val="autoZero"/>
        <c:auto val="1"/>
        <c:lblAlgn val="ctr"/>
        <c:lblOffset val="100"/>
        <c:noMultiLvlLbl val="0"/>
      </c:catAx>
      <c:valAx>
        <c:axId val="228551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8422864"/>
        <c:crosses val="autoZero"/>
        <c:crossBetween val="between"/>
      </c:valAx>
      <c:spPr>
        <a:noFill/>
        <a:ln>
          <a:noFill/>
        </a:ln>
        <a:effectLst>
          <a:glow rad="419100">
            <a:schemeClr val="accent1"/>
          </a:glow>
        </a:effectLst>
      </c:spPr>
    </c:plotArea>
    <c:legend>
      <c:legendPos val="b"/>
      <c:layout>
        <c:manualLayout>
          <c:xMode val="edge"/>
          <c:yMode val="edge"/>
          <c:x val="0.11338384811265501"/>
          <c:y val="6.7036639588465896E-2"/>
          <c:w val="0.80166656517313795"/>
          <c:h val="5.8803540798647198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bg1">
              <a:lumMod val="8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Status dos Pedidos </a:t>
            </a:r>
          </a:p>
          <a:p>
            <a:pPr>
              <a:defRPr sz="1400"/>
            </a:pPr>
            <a:r>
              <a:rPr lang="pt-BR" sz="1400"/>
              <a:t>de Orçamento Mensal</a:t>
            </a:r>
          </a:p>
        </c:rich>
      </c:tx>
      <c:layout>
        <c:manualLayout>
          <c:xMode val="edge"/>
          <c:yMode val="edge"/>
          <c:x val="3.1233846812417001E-2"/>
          <c:y val="0.132516232831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7087946698970298"/>
          <c:y val="0.16437151560434499"/>
          <c:w val="0.58248092065414903"/>
          <c:h val="0.772678772296319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88-0440-A64F-6C4E66646FD0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88-0440-A64F-6C4E66646FD0}"/>
              </c:ext>
            </c:extLst>
          </c:dPt>
          <c:dPt>
            <c:idx val="2"/>
            <c:bubble3D val="0"/>
            <c:spPr>
              <a:solidFill>
                <a:srgbClr val="42CC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88-0440-A64F-6C4E66646FD0}"/>
              </c:ext>
            </c:extLst>
          </c:dPt>
          <c:dPt>
            <c:idx val="3"/>
            <c:bubble3D val="0"/>
            <c:explosion val="11"/>
            <c:spPr>
              <a:solidFill>
                <a:srgbClr val="4DB08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488-0440-A64F-6C4E66646FD0}"/>
              </c:ext>
            </c:extLst>
          </c:dPt>
          <c:dPt>
            <c:idx val="4"/>
            <c:bubble3D val="0"/>
            <c:spPr>
              <a:solidFill>
                <a:srgbClr val="FF586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488-0440-A64F-6C4E66646FD0}"/>
              </c:ext>
            </c:extLst>
          </c:dPt>
          <c:dPt>
            <c:idx val="5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488-0440-A64F-6C4E66646F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Dashboard!$N$10:$N$15</c:f>
              <c:strCache>
                <c:ptCount val="6"/>
                <c:pt idx="0">
                  <c:v>Follow Up</c:v>
                </c:pt>
                <c:pt idx="1">
                  <c:v>Reunião Agendada</c:v>
                </c:pt>
                <c:pt idx="2">
                  <c:v>Negociação</c:v>
                </c:pt>
                <c:pt idx="3">
                  <c:v>Contrato Fechado</c:v>
                </c:pt>
                <c:pt idx="4">
                  <c:v>Contrato Não Fechado</c:v>
                </c:pt>
                <c:pt idx="5">
                  <c:v>Cancelado</c:v>
                </c:pt>
              </c:strCache>
            </c:strRef>
          </c:cat>
          <c:val>
            <c:numRef>
              <c:f>Dashboard!$O$10:$O$15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88-0440-A64F-6C4E66646F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7590519275260001E-2"/>
          <c:y val="0.35938333501370301"/>
          <c:w val="0.35062961645923302"/>
          <c:h val="0.505869947317288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An&#225;lise!A1"/><Relationship Id="rId7" Type="http://schemas.openxmlformats.org/officeDocument/2006/relationships/hyperlink" Target="#'Base - Pedidos de Or&#231;amento'!A1"/><Relationship Id="rId2" Type="http://schemas.openxmlformats.org/officeDocument/2006/relationships/image" Target="../media/image1.png"/><Relationship Id="rId1" Type="http://schemas.openxmlformats.org/officeDocument/2006/relationships/hyperlink" Target="#Dashboard!A1"/><Relationship Id="rId6" Type="http://schemas.openxmlformats.org/officeDocument/2006/relationships/image" Target="../media/image3.png"/><Relationship Id="rId5" Type="http://schemas.openxmlformats.org/officeDocument/2006/relationships/hyperlink" Target="#Calend&#225;rio!A1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List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Dashboard!A1"/><Relationship Id="rId1" Type="http://schemas.openxmlformats.org/officeDocument/2006/relationships/hyperlink" Target="#Calend&#225;r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Inicio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1</xdr:row>
      <xdr:rowOff>88900</xdr:rowOff>
    </xdr:from>
    <xdr:to>
      <xdr:col>13</xdr:col>
      <xdr:colOff>25400</xdr:colOff>
      <xdr:row>3</xdr:row>
      <xdr:rowOff>114300</xdr:rowOff>
    </xdr:to>
    <xdr:sp macro="" textlink="">
      <xdr:nvSpPr>
        <xdr:cNvPr id="27" name="Retângulo Arredondad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55600" y="292100"/>
          <a:ext cx="9944100" cy="5588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2000"/>
            <a:t>INÍCIO</a:t>
          </a:r>
        </a:p>
      </xdr:txBody>
    </xdr:sp>
    <xdr:clientData/>
  </xdr:twoCellAnchor>
  <xdr:twoCellAnchor editAs="oneCell">
    <xdr:from>
      <xdr:col>1</xdr:col>
      <xdr:colOff>177800</xdr:colOff>
      <xdr:row>23</xdr:row>
      <xdr:rowOff>198751</xdr:rowOff>
    </xdr:from>
    <xdr:to>
      <xdr:col>6</xdr:col>
      <xdr:colOff>0</xdr:colOff>
      <xdr:row>38</xdr:row>
      <xdr:rowOff>155292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100" y="4999351"/>
          <a:ext cx="3949700" cy="3004541"/>
        </a:xfrm>
        <a:prstGeom prst="rect">
          <a:avLst/>
        </a:prstGeom>
      </xdr:spPr>
    </xdr:pic>
    <xdr:clientData/>
  </xdr:twoCellAnchor>
  <xdr:twoCellAnchor editAs="oneCell">
    <xdr:from>
      <xdr:col>6</xdr:col>
      <xdr:colOff>444500</xdr:colOff>
      <xdr:row>23</xdr:row>
      <xdr:rowOff>47691</xdr:rowOff>
    </xdr:from>
    <xdr:to>
      <xdr:col>16</xdr:col>
      <xdr:colOff>76200</xdr:colOff>
      <xdr:row>38</xdr:row>
      <xdr:rowOff>165101</xdr:rowOff>
    </xdr:to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40300" y="4848291"/>
          <a:ext cx="8267700" cy="3165410"/>
        </a:xfrm>
        <a:prstGeom prst="rect">
          <a:avLst/>
        </a:prstGeom>
      </xdr:spPr>
    </xdr:pic>
    <xdr:clientData/>
  </xdr:twoCellAnchor>
  <xdr:twoCellAnchor editAs="oneCell">
    <xdr:from>
      <xdr:col>11</xdr:col>
      <xdr:colOff>723900</xdr:colOff>
      <xdr:row>6</xdr:row>
      <xdr:rowOff>50362</xdr:rowOff>
    </xdr:from>
    <xdr:to>
      <xdr:col>13</xdr:col>
      <xdr:colOff>850900</xdr:colOff>
      <xdr:row>20</xdr:row>
      <xdr:rowOff>38100</xdr:rowOff>
    </xdr:to>
    <xdr:pic>
      <xdr:nvPicPr>
        <xdr:cNvPr id="6" name="Imagem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-1151" b="43383"/>
        <a:stretch/>
      </xdr:blipFill>
      <xdr:spPr>
        <a:xfrm>
          <a:off x="9347200" y="1396562"/>
          <a:ext cx="1778000" cy="2832538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6</xdr:row>
      <xdr:rowOff>127000</xdr:rowOff>
    </xdr:from>
    <xdr:to>
      <xdr:col>11</xdr:col>
      <xdr:colOff>277370</xdr:colOff>
      <xdr:row>19</xdr:row>
      <xdr:rowOff>179123</xdr:rowOff>
    </xdr:to>
    <xdr:pic>
      <xdr:nvPicPr>
        <xdr:cNvPr id="7" name="Imagem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6900" y="1473200"/>
          <a:ext cx="8303770" cy="2693723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5</xdr:row>
      <xdr:rowOff>88900</xdr:rowOff>
    </xdr:from>
    <xdr:to>
      <xdr:col>11</xdr:col>
      <xdr:colOff>406400</xdr:colOff>
      <xdr:row>20</xdr:row>
      <xdr:rowOff>114300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76300" y="1231900"/>
          <a:ext cx="8610600" cy="3073400"/>
        </a:xfrm>
        <a:prstGeom prst="rect">
          <a:avLst/>
        </a:prstGeom>
        <a:noFill/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190500</xdr:colOff>
      <xdr:row>16</xdr:row>
      <xdr:rowOff>38100</xdr:rowOff>
    </xdr:from>
    <xdr:to>
      <xdr:col>11</xdr:col>
      <xdr:colOff>342900</xdr:colOff>
      <xdr:row>20</xdr:row>
      <xdr:rowOff>25400</xdr:rowOff>
    </xdr:to>
    <xdr:sp macro="" textlink="">
      <xdr:nvSpPr>
        <xdr:cNvPr id="16" name="Retângul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337300" y="3416300"/>
          <a:ext cx="2628900" cy="8001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tx1"/>
              </a:solidFill>
            </a:rPr>
            <a:t>Base</a:t>
          </a:r>
          <a:r>
            <a:rPr lang="pt-BR" sz="1200" b="1" baseline="0">
              <a:solidFill>
                <a:schemeClr val="tx1"/>
              </a:solidFill>
            </a:rPr>
            <a:t> com todos os pedidos de orçamentos do ano, juntamente com os status e origem de cada pedido.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58245</xdr:colOff>
      <xdr:row>5</xdr:row>
      <xdr:rowOff>86711</xdr:rowOff>
    </xdr:from>
    <xdr:to>
      <xdr:col>16</xdr:col>
      <xdr:colOff>566245</xdr:colOff>
      <xdr:row>7</xdr:row>
      <xdr:rowOff>148896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1514521" y="1225332"/>
          <a:ext cx="2154621" cy="465081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tx1"/>
              </a:solidFill>
            </a:rPr>
            <a:t>Calendário anual</a:t>
          </a:r>
          <a:r>
            <a:rPr lang="pt-BR" sz="1200" b="1" baseline="0">
              <a:solidFill>
                <a:schemeClr val="tx1"/>
              </a:solidFill>
            </a:rPr>
            <a:t> para registro de evendo/serviço agendado.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1143000</xdr:colOff>
      <xdr:row>35</xdr:row>
      <xdr:rowOff>0</xdr:rowOff>
    </xdr:from>
    <xdr:to>
      <xdr:col>16</xdr:col>
      <xdr:colOff>393700</xdr:colOff>
      <xdr:row>38</xdr:row>
      <xdr:rowOff>165100</xdr:rowOff>
    </xdr:to>
    <xdr:sp macro="" textlink="">
      <xdr:nvSpPr>
        <xdr:cNvPr id="18" name="Retângu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1417300" y="7239000"/>
          <a:ext cx="2108200" cy="7747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tx1"/>
              </a:solidFill>
            </a:rPr>
            <a:t>Base analítica com</a:t>
          </a:r>
          <a:r>
            <a:rPr lang="pt-BR" sz="1200" b="1" baseline="0">
              <a:solidFill>
                <a:schemeClr val="tx1"/>
              </a:solidFill>
            </a:rPr>
            <a:t> informações consolidadas anuais e mensais.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254000</xdr:colOff>
      <xdr:row>34</xdr:row>
      <xdr:rowOff>190500</xdr:rowOff>
    </xdr:from>
    <xdr:to>
      <xdr:col>5</xdr:col>
      <xdr:colOff>609600</xdr:colOff>
      <xdr:row>38</xdr:row>
      <xdr:rowOff>50800</xdr:rowOff>
    </xdr:to>
    <xdr:sp macro="" textlink="">
      <xdr:nvSpPr>
        <xdr:cNvPr id="19" name="Retângul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273300" y="7226300"/>
          <a:ext cx="2006600" cy="6731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tx1"/>
              </a:solidFill>
            </a:rPr>
            <a:t>Painel gerencial com informações analisadas e consolidadas. </a:t>
          </a:r>
        </a:p>
      </xdr:txBody>
    </xdr:sp>
    <xdr:clientData/>
  </xdr:twoCellAnchor>
  <xdr:twoCellAnchor>
    <xdr:from>
      <xdr:col>2</xdr:col>
      <xdr:colOff>444500</xdr:colOff>
      <xdr:row>4</xdr:row>
      <xdr:rowOff>165100</xdr:rowOff>
    </xdr:from>
    <xdr:to>
      <xdr:col>10</xdr:col>
      <xdr:colOff>330200</xdr:colOff>
      <xdr:row>6</xdr:row>
      <xdr:rowOff>50800</xdr:rowOff>
    </xdr:to>
    <xdr:sp macro="" textlink="">
      <xdr:nvSpPr>
        <xdr:cNvPr id="20" name="Retângulo Arredondad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638300" y="1104900"/>
          <a:ext cx="6489700" cy="29210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Controle</a:t>
          </a:r>
          <a:r>
            <a:rPr lang="pt-BR" sz="2000" baseline="0"/>
            <a:t> de Pedido de Orçamento</a:t>
          </a:r>
          <a:endParaRPr lang="pt-BR" sz="2000"/>
        </a:p>
      </xdr:txBody>
    </xdr:sp>
    <xdr:clientData/>
  </xdr:twoCellAnchor>
  <xdr:twoCellAnchor>
    <xdr:from>
      <xdr:col>11</xdr:col>
      <xdr:colOff>508001</xdr:colOff>
      <xdr:row>5</xdr:row>
      <xdr:rowOff>101600</xdr:rowOff>
    </xdr:from>
    <xdr:to>
      <xdr:col>13</xdr:col>
      <xdr:colOff>1016001</xdr:colOff>
      <xdr:row>20</xdr:row>
      <xdr:rowOff>139700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9108967" y="1240221"/>
          <a:ext cx="2154620" cy="3059824"/>
        </a:xfrm>
        <a:prstGeom prst="rect">
          <a:avLst/>
        </a:prstGeom>
        <a:noFill/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648138</xdr:colOff>
      <xdr:row>4</xdr:row>
      <xdr:rowOff>106492</xdr:rowOff>
    </xdr:from>
    <xdr:to>
      <xdr:col>13</xdr:col>
      <xdr:colOff>919656</xdr:colOff>
      <xdr:row>5</xdr:row>
      <xdr:rowOff>194847</xdr:rowOff>
    </xdr:to>
    <xdr:sp macro="" textlink="">
      <xdr:nvSpPr>
        <xdr:cNvPr id="22" name="Retângulo Arredondad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249104" y="1043664"/>
          <a:ext cx="1918138" cy="289804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Calendário</a:t>
          </a:r>
        </a:p>
      </xdr:txBody>
    </xdr:sp>
    <xdr:clientData/>
  </xdr:twoCellAnchor>
  <xdr:twoCellAnchor>
    <xdr:from>
      <xdr:col>6</xdr:col>
      <xdr:colOff>279400</xdr:colOff>
      <xdr:row>22</xdr:row>
      <xdr:rowOff>101600</xdr:rowOff>
    </xdr:from>
    <xdr:to>
      <xdr:col>17</xdr:col>
      <xdr:colOff>0</xdr:colOff>
      <xdr:row>39</xdr:row>
      <xdr:rowOff>76200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775200" y="4699000"/>
          <a:ext cx="9182100" cy="3429000"/>
        </a:xfrm>
        <a:prstGeom prst="rect">
          <a:avLst/>
        </a:prstGeom>
        <a:noFill/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457200</xdr:colOff>
      <xdr:row>21</xdr:row>
      <xdr:rowOff>113862</xdr:rowOff>
    </xdr:from>
    <xdr:to>
      <xdr:col>15</xdr:col>
      <xdr:colOff>201196</xdr:colOff>
      <xdr:row>23</xdr:row>
      <xdr:rowOff>28572</xdr:rowOff>
    </xdr:to>
    <xdr:sp macro="" textlink="">
      <xdr:nvSpPr>
        <xdr:cNvPr id="24" name="Retângulo Arredondad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778500" y="4508062"/>
          <a:ext cx="6728996" cy="32111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Base de Analises</a:t>
          </a:r>
        </a:p>
      </xdr:txBody>
    </xdr:sp>
    <xdr:clientData/>
  </xdr:twoCellAnchor>
  <xdr:twoCellAnchor>
    <xdr:from>
      <xdr:col>1</xdr:col>
      <xdr:colOff>0</xdr:colOff>
      <xdr:row>22</xdr:row>
      <xdr:rowOff>101600</xdr:rowOff>
    </xdr:from>
    <xdr:to>
      <xdr:col>6</xdr:col>
      <xdr:colOff>165100</xdr:colOff>
      <xdr:row>39</xdr:row>
      <xdr:rowOff>76200</xdr:rowOff>
    </xdr:to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68300" y="4699000"/>
          <a:ext cx="4292600" cy="3429000"/>
        </a:xfrm>
        <a:prstGeom prst="rect">
          <a:avLst/>
        </a:prstGeom>
        <a:noFill/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477505</xdr:colOff>
      <xdr:row>21</xdr:row>
      <xdr:rowOff>149409</xdr:rowOff>
    </xdr:from>
    <xdr:to>
      <xdr:col>5</xdr:col>
      <xdr:colOff>410783</xdr:colOff>
      <xdr:row>23</xdr:row>
      <xdr:rowOff>54421</xdr:rowOff>
    </xdr:to>
    <xdr:sp macro="" textlink="">
      <xdr:nvSpPr>
        <xdr:cNvPr id="26" name="Retângulo Arredondad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45805" y="4543609"/>
          <a:ext cx="3235278" cy="311412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Dashboard</a:t>
          </a:r>
        </a:p>
      </xdr:txBody>
    </xdr:sp>
    <xdr:clientData/>
  </xdr:twoCellAnchor>
  <xdr:twoCellAnchor editAs="oneCell">
    <xdr:from>
      <xdr:col>13</xdr:col>
      <xdr:colOff>1199930</xdr:colOff>
      <xdr:row>13</xdr:row>
      <xdr:rowOff>105107</xdr:rowOff>
    </xdr:from>
    <xdr:to>
      <xdr:col>16</xdr:col>
      <xdr:colOff>762000</xdr:colOff>
      <xdr:row>20</xdr:row>
      <xdr:rowOff>78829</xdr:rowOff>
    </xdr:to>
    <xdr:pic>
      <xdr:nvPicPr>
        <xdr:cNvPr id="28" name="Imagem 2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447516" y="2855314"/>
          <a:ext cx="2417381" cy="1383860"/>
        </a:xfrm>
        <a:prstGeom prst="rect">
          <a:avLst/>
        </a:prstGeom>
      </xdr:spPr>
    </xdr:pic>
    <xdr:clientData/>
  </xdr:twoCellAnchor>
  <xdr:twoCellAnchor>
    <xdr:from>
      <xdr:col>13</xdr:col>
      <xdr:colOff>1133365</xdr:colOff>
      <xdr:row>12</xdr:row>
      <xdr:rowOff>26276</xdr:rowOff>
    </xdr:from>
    <xdr:to>
      <xdr:col>16</xdr:col>
      <xdr:colOff>797033</xdr:colOff>
      <xdr:row>20</xdr:row>
      <xdr:rowOff>143204</xdr:rowOff>
    </xdr:to>
    <xdr:sp macro="" textlink="">
      <xdr:nvSpPr>
        <xdr:cNvPr id="29" name="Retângul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380951" y="2575035"/>
          <a:ext cx="2518979" cy="1728514"/>
        </a:xfrm>
        <a:prstGeom prst="rect">
          <a:avLst/>
        </a:prstGeom>
        <a:noFill/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14</xdr:col>
      <xdr:colOff>222472</xdr:colOff>
      <xdr:row>11</xdr:row>
      <xdr:rowOff>74961</xdr:rowOff>
    </xdr:from>
    <xdr:to>
      <xdr:col>16</xdr:col>
      <xdr:colOff>493989</xdr:colOff>
      <xdr:row>12</xdr:row>
      <xdr:rowOff>163316</xdr:rowOff>
    </xdr:to>
    <xdr:sp macro="" textlink="">
      <xdr:nvSpPr>
        <xdr:cNvPr id="30" name="Retângulo Arredondad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1678748" y="2422271"/>
          <a:ext cx="1918138" cy="289804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Listas</a:t>
          </a:r>
        </a:p>
      </xdr:txBody>
    </xdr:sp>
    <xdr:clientData/>
  </xdr:twoCellAnchor>
  <xdr:twoCellAnchor>
    <xdr:from>
      <xdr:col>13</xdr:col>
      <xdr:colOff>998483</xdr:colOff>
      <xdr:row>6</xdr:row>
      <xdr:rowOff>61310</xdr:rowOff>
    </xdr:from>
    <xdr:to>
      <xdr:col>14</xdr:col>
      <xdr:colOff>70963</xdr:colOff>
      <xdr:row>6</xdr:row>
      <xdr:rowOff>61310</xdr:rowOff>
    </xdr:to>
    <xdr:cxnSp macro="">
      <xdr:nvCxnSpPr>
        <xdr:cNvPr id="32" name="Conector de Seta Reta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 flipV="1">
          <a:off x="11246069" y="1401379"/>
          <a:ext cx="28117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52990</xdr:colOff>
      <xdr:row>8</xdr:row>
      <xdr:rowOff>28905</xdr:rowOff>
    </xdr:from>
    <xdr:to>
      <xdr:col>16</xdr:col>
      <xdr:colOff>560990</xdr:colOff>
      <xdr:row>9</xdr:row>
      <xdr:rowOff>187435</xdr:rowOff>
    </xdr:to>
    <xdr:sp macro="" textlink="">
      <xdr:nvSpPr>
        <xdr:cNvPr id="34" name="Retângul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1509266" y="1771871"/>
          <a:ext cx="2154621" cy="359978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tx1"/>
              </a:solidFill>
            </a:rPr>
            <a:t>Configiração de</a:t>
          </a:r>
          <a:r>
            <a:rPr lang="pt-BR" sz="1200" b="1" baseline="0">
              <a:solidFill>
                <a:schemeClr val="tx1"/>
              </a:solidFill>
            </a:rPr>
            <a:t> listas.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306991</xdr:colOff>
      <xdr:row>9</xdr:row>
      <xdr:rowOff>187435</xdr:rowOff>
    </xdr:from>
    <xdr:to>
      <xdr:col>15</xdr:col>
      <xdr:colOff>306991</xdr:colOff>
      <xdr:row>11</xdr:row>
      <xdr:rowOff>74961</xdr:rowOff>
    </xdr:to>
    <xdr:cxnSp macro="">
      <xdr:nvCxnSpPr>
        <xdr:cNvPr id="35" name="Conector de Seta Reta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>
          <a:stCxn id="34" idx="2"/>
          <a:endCxn id="30" idx="0"/>
        </xdr:cNvCxnSpPr>
      </xdr:nvCxnSpPr>
      <xdr:spPr>
        <a:xfrm>
          <a:off x="12586577" y="2131849"/>
          <a:ext cx="0" cy="29042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1703178</xdr:colOff>
      <xdr:row>0</xdr:row>
      <xdr:rowOff>59069</xdr:rowOff>
    </xdr:from>
    <xdr:to>
      <xdr:col>11</xdr:col>
      <xdr:colOff>3170077</xdr:colOff>
      <xdr:row>1</xdr:row>
      <xdr:rowOff>321733</xdr:rowOff>
    </xdr:to>
    <xdr:sp macro="" textlink="">
      <xdr:nvSpPr>
        <xdr:cNvPr id="2" name="Retângulo Arredond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221783" y="59069"/>
          <a:ext cx="1466899" cy="321734"/>
        </a:xfrm>
        <a:prstGeom prst="roundRect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CALENDÁRIO</a:t>
          </a:r>
        </a:p>
      </xdr:txBody>
    </xdr:sp>
    <xdr:clientData/>
  </xdr:twoCellAnchor>
  <xdr:twoCellAnchor>
    <xdr:from>
      <xdr:col>11</xdr:col>
      <xdr:colOff>93329</xdr:colOff>
      <xdr:row>1</xdr:row>
      <xdr:rowOff>14571</xdr:rowOff>
    </xdr:from>
    <xdr:to>
      <xdr:col>11</xdr:col>
      <xdr:colOff>1560228</xdr:colOff>
      <xdr:row>1</xdr:row>
      <xdr:rowOff>323605</xdr:rowOff>
    </xdr:to>
    <xdr:sp macro="" textlink="">
      <xdr:nvSpPr>
        <xdr:cNvPr id="3" name="Retângulo Arredond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611934" y="73641"/>
          <a:ext cx="1466899" cy="309034"/>
        </a:xfrm>
        <a:prstGeom prst="roundRect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DASHBOARD</a:t>
          </a:r>
        </a:p>
      </xdr:txBody>
    </xdr:sp>
    <xdr:clientData/>
  </xdr:twoCellAnchor>
  <xdr:twoCellAnchor>
    <xdr:from>
      <xdr:col>12</xdr:col>
      <xdr:colOff>14571</xdr:colOff>
      <xdr:row>1</xdr:row>
      <xdr:rowOff>4725</xdr:rowOff>
    </xdr:from>
    <xdr:to>
      <xdr:col>12</xdr:col>
      <xdr:colOff>1481470</xdr:colOff>
      <xdr:row>1</xdr:row>
      <xdr:rowOff>326459</xdr:rowOff>
    </xdr:to>
    <xdr:sp macro="" textlink="">
      <xdr:nvSpPr>
        <xdr:cNvPr id="5" name="Retângulo Arredondad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870618" y="63795"/>
          <a:ext cx="1466899" cy="321734"/>
        </a:xfrm>
        <a:prstGeom prst="roundRect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INÍCIO</a:t>
          </a:r>
        </a:p>
        <a:p>
          <a:pPr algn="ctr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88900</xdr:rowOff>
    </xdr:from>
    <xdr:to>
      <xdr:col>5</xdr:col>
      <xdr:colOff>793799</xdr:colOff>
      <xdr:row>1</xdr:row>
      <xdr:rowOff>143934</xdr:rowOff>
    </xdr:to>
    <xdr:sp macro="" textlink="">
      <xdr:nvSpPr>
        <xdr:cNvPr id="3" name="Retângulo Arredond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172200" y="88900"/>
          <a:ext cx="1466899" cy="321734"/>
        </a:xfrm>
        <a:prstGeom prst="roundRect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INÍCIO</a:t>
          </a:r>
        </a:p>
        <a:p>
          <a:pPr algn="ctr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</xdr:colOff>
      <xdr:row>0</xdr:row>
      <xdr:rowOff>63500</xdr:rowOff>
    </xdr:from>
    <xdr:to>
      <xdr:col>5</xdr:col>
      <xdr:colOff>730299</xdr:colOff>
      <xdr:row>1</xdr:row>
      <xdr:rowOff>118534</xdr:rowOff>
    </xdr:to>
    <xdr:sp macro="" textlink="">
      <xdr:nvSpPr>
        <xdr:cNvPr id="3" name="Retângulo Arredond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95600" y="63500"/>
          <a:ext cx="1466899" cy="321734"/>
        </a:xfrm>
        <a:prstGeom prst="roundRect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INÍCIO</a:t>
          </a:r>
        </a:p>
        <a:p>
          <a:pPr algn="ctr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128283</xdr:colOff>
      <xdr:row>1</xdr:row>
      <xdr:rowOff>76969</xdr:rowOff>
    </xdr:from>
    <xdr:to>
      <xdr:col>10</xdr:col>
      <xdr:colOff>153940</xdr:colOff>
      <xdr:row>24</xdr:row>
      <xdr:rowOff>128283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8283" y="282222"/>
          <a:ext cx="9890606" cy="482343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153939</xdr:colOff>
      <xdr:row>25</xdr:row>
      <xdr:rowOff>101087</xdr:rowOff>
    </xdr:from>
    <xdr:to>
      <xdr:col>30</xdr:col>
      <xdr:colOff>602929</xdr:colOff>
      <xdr:row>42</xdr:row>
      <xdr:rowOff>128284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53939" y="5283713"/>
          <a:ext cx="29107374" cy="38756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564444</xdr:colOff>
      <xdr:row>1</xdr:row>
      <xdr:rowOff>89798</xdr:rowOff>
    </xdr:from>
    <xdr:to>
      <xdr:col>23</xdr:col>
      <xdr:colOff>218079</xdr:colOff>
      <xdr:row>13</xdr:row>
      <xdr:rowOff>192425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1430000" y="295051"/>
          <a:ext cx="10993837" cy="30787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577272</xdr:colOff>
      <xdr:row>1</xdr:row>
      <xdr:rowOff>102626</xdr:rowOff>
    </xdr:from>
    <xdr:to>
      <xdr:col>23</xdr:col>
      <xdr:colOff>218080</xdr:colOff>
      <xdr:row>2</xdr:row>
      <xdr:rowOff>230909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1442828" y="307879"/>
          <a:ext cx="10981010" cy="346363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0"/>
            <a:t>STATUS</a:t>
          </a:r>
          <a:r>
            <a:rPr lang="pt-BR" sz="2000" b="0" baseline="0"/>
            <a:t> </a:t>
          </a:r>
          <a:endParaRPr lang="pt-BR" sz="2000" b="0"/>
        </a:p>
      </xdr:txBody>
    </xdr:sp>
    <xdr:clientData/>
  </xdr:twoCellAnchor>
  <xdr:twoCellAnchor>
    <xdr:from>
      <xdr:col>23</xdr:col>
      <xdr:colOff>51313</xdr:colOff>
      <xdr:row>17</xdr:row>
      <xdr:rowOff>64142</xdr:rowOff>
    </xdr:from>
    <xdr:to>
      <xdr:col>25</xdr:col>
      <xdr:colOff>731212</xdr:colOff>
      <xdr:row>25</xdr:row>
      <xdr:rowOff>51314</xdr:rowOff>
    </xdr:to>
    <xdr:sp macro="" textlink="">
      <xdr:nvSpPr>
        <xdr:cNvPr id="7" name="Balão de Seta para Baix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2257071" y="4066566"/>
          <a:ext cx="2591313" cy="1167374"/>
        </a:xfrm>
        <a:prstGeom prst="downArrowCallout">
          <a:avLst>
            <a:gd name="adj1" fmla="val 9615"/>
            <a:gd name="adj2" fmla="val 10714"/>
            <a:gd name="adj3" fmla="val 25000"/>
            <a:gd name="adj4" fmla="val 6497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800">
              <a:solidFill>
                <a:schemeClr val="tx1"/>
              </a:solidFill>
            </a:rPr>
            <a:t>$$ gastos por plataforma,</a:t>
          </a:r>
          <a:r>
            <a:rPr lang="pt-BR" sz="1800" baseline="0">
              <a:solidFill>
                <a:schemeClr val="tx1"/>
              </a:solidFill>
            </a:rPr>
            <a:t> imputado manualmente.</a:t>
          </a:r>
        </a:p>
      </xdr:txBody>
    </xdr:sp>
    <xdr:clientData/>
  </xdr:twoCellAnchor>
  <xdr:twoCellAnchor>
    <xdr:from>
      <xdr:col>9</xdr:col>
      <xdr:colOff>910809</xdr:colOff>
      <xdr:row>0</xdr:row>
      <xdr:rowOff>64144</xdr:rowOff>
    </xdr:from>
    <xdr:to>
      <xdr:col>11</xdr:col>
      <xdr:colOff>731211</xdr:colOff>
      <xdr:row>3</xdr:row>
      <xdr:rowOff>141112</xdr:rowOff>
    </xdr:to>
    <xdr:sp macro="" textlink="">
      <xdr:nvSpPr>
        <xdr:cNvPr id="9" name="Balão de Seta para a Esquerda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9775152" y="64144"/>
          <a:ext cx="1821615" cy="1013433"/>
        </a:xfrm>
        <a:prstGeom prst="leftArrowCallout">
          <a:avLst>
            <a:gd name="adj1" fmla="val 10845"/>
            <a:gd name="adj2" fmla="val 14642"/>
            <a:gd name="adj3" fmla="val 25000"/>
            <a:gd name="adj4" fmla="val 7296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solidFill>
                <a:schemeClr val="tx1"/>
              </a:solidFill>
            </a:rPr>
            <a:t>Selecionar mês vigente, ou de anallise.</a:t>
          </a:r>
        </a:p>
      </xdr:txBody>
    </xdr:sp>
    <xdr:clientData/>
  </xdr:twoCellAnchor>
  <xdr:twoCellAnchor>
    <xdr:from>
      <xdr:col>6</xdr:col>
      <xdr:colOff>793816</xdr:colOff>
      <xdr:row>25</xdr:row>
      <xdr:rowOff>190886</xdr:rowOff>
    </xdr:from>
    <xdr:to>
      <xdr:col>8</xdr:col>
      <xdr:colOff>1154545</xdr:colOff>
      <xdr:row>28</xdr:row>
      <xdr:rowOff>205251</xdr:rowOff>
    </xdr:to>
    <xdr:sp macro="" textlink="">
      <xdr:nvSpPr>
        <xdr:cNvPr id="10" name="Balão de Seta para a Esquerda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6528058" y="5373512"/>
          <a:ext cx="1694871" cy="758406"/>
        </a:xfrm>
        <a:prstGeom prst="leftArrowCallout">
          <a:avLst>
            <a:gd name="adj1" fmla="val 13377"/>
            <a:gd name="adj2" fmla="val 18878"/>
            <a:gd name="adj3" fmla="val 25000"/>
            <a:gd name="adj4" fmla="val 7989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solidFill>
                <a:schemeClr val="tx1"/>
              </a:solidFill>
            </a:rPr>
            <a:t>Selecionar mês vigente, ou de anallise.</a:t>
          </a:r>
        </a:p>
      </xdr:txBody>
    </xdr:sp>
    <xdr:clientData/>
  </xdr:twoCellAnchor>
  <xdr:twoCellAnchor>
    <xdr:from>
      <xdr:col>11</xdr:col>
      <xdr:colOff>538789</xdr:colOff>
      <xdr:row>14</xdr:row>
      <xdr:rowOff>89796</xdr:rowOff>
    </xdr:from>
    <xdr:to>
      <xdr:col>13</xdr:col>
      <xdr:colOff>897980</xdr:colOff>
      <xdr:row>16</xdr:row>
      <xdr:rowOff>166766</xdr:rowOff>
    </xdr:to>
    <xdr:sp macro="" textlink="">
      <xdr:nvSpPr>
        <xdr:cNvPr id="12" name="Retângulo Arredondad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1404345" y="3476463"/>
          <a:ext cx="2360403" cy="487475"/>
        </a:xfrm>
        <a:prstGeom prst="roundRect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/>
            <a:t>INÍCIO</a:t>
          </a:r>
        </a:p>
        <a:p>
          <a:pPr algn="ctr"/>
          <a:endParaRPr lang="pt-BR" sz="1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722285</xdr:colOff>
      <xdr:row>2</xdr:row>
      <xdr:rowOff>167315</xdr:rowOff>
    </xdr:from>
    <xdr:to>
      <xdr:col>11</xdr:col>
      <xdr:colOff>671485</xdr:colOff>
      <xdr:row>18</xdr:row>
      <xdr:rowOff>125291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672354</xdr:colOff>
      <xdr:row>2</xdr:row>
      <xdr:rowOff>151892</xdr:rowOff>
    </xdr:from>
    <xdr:to>
      <xdr:col>6</xdr:col>
      <xdr:colOff>651010</xdr:colOff>
      <xdr:row>18</xdr:row>
      <xdr:rowOff>114619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659162</xdr:colOff>
      <xdr:row>18</xdr:row>
      <xdr:rowOff>190604</xdr:rowOff>
    </xdr:from>
    <xdr:to>
      <xdr:col>11</xdr:col>
      <xdr:colOff>672354</xdr:colOff>
      <xdr:row>32</xdr:row>
      <xdr:rowOff>144553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650487</xdr:colOff>
      <xdr:row>32</xdr:row>
      <xdr:rowOff>199278</xdr:rowOff>
    </xdr:from>
    <xdr:to>
      <xdr:col>11</xdr:col>
      <xdr:colOff>661681</xdr:colOff>
      <xdr:row>46</xdr:row>
      <xdr:rowOff>154878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736587</xdr:colOff>
      <xdr:row>19</xdr:row>
      <xdr:rowOff>450</xdr:rowOff>
    </xdr:from>
    <xdr:to>
      <xdr:col>16</xdr:col>
      <xdr:colOff>651009</xdr:colOff>
      <xdr:row>46</xdr:row>
      <xdr:rowOff>149411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730625</xdr:colOff>
      <xdr:row>2</xdr:row>
      <xdr:rowOff>153892</xdr:rowOff>
    </xdr:from>
    <xdr:to>
      <xdr:col>17</xdr:col>
      <xdr:colOff>15487</xdr:colOff>
      <xdr:row>18</xdr:row>
      <xdr:rowOff>122917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63500</xdr:colOff>
      <xdr:row>1</xdr:row>
      <xdr:rowOff>0</xdr:rowOff>
    </xdr:from>
    <xdr:to>
      <xdr:col>14</xdr:col>
      <xdr:colOff>704899</xdr:colOff>
      <xdr:row>1</xdr:row>
      <xdr:rowOff>321734</xdr:rowOff>
    </xdr:to>
    <xdr:sp macro="" textlink="">
      <xdr:nvSpPr>
        <xdr:cNvPr id="11" name="Retângulo Arredondado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10223500" y="203200"/>
          <a:ext cx="1466899" cy="321734"/>
        </a:xfrm>
        <a:prstGeom prst="roundRect">
          <a:avLst>
            <a:gd name="adj" fmla="val 0"/>
          </a:avLst>
        </a:prstGeom>
        <a:solidFill>
          <a:srgbClr val="FFFF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solidFill>
                <a:schemeClr val="tx1"/>
              </a:solidFill>
            </a:rPr>
            <a:t>INÍCIO</a:t>
          </a:r>
        </a:p>
        <a:p>
          <a:pPr algn="ctr"/>
          <a:endParaRPr lang="pt-BR" sz="14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eggsg94@gmail.com" TargetMode="External"/><Relationship Id="rId1" Type="http://schemas.openxmlformats.org/officeDocument/2006/relationships/hyperlink" Target="mailto:eggsg94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showGridLines="0" showRowColHeaders="0" zoomScale="145" zoomScaleNormal="145" zoomScalePageLayoutView="145" workbookViewId="0"/>
  </sheetViews>
  <sheetFormatPr baseColWidth="10" defaultColWidth="0" defaultRowHeight="16" zeroHeight="1" x14ac:dyDescent="0.2"/>
  <cols>
    <col min="1" max="1" width="4.83203125" customWidth="1"/>
    <col min="2" max="13" width="10.83203125" customWidth="1"/>
    <col min="14" max="14" width="15.83203125" bestFit="1" customWidth="1"/>
    <col min="15" max="17" width="10.83203125" customWidth="1"/>
    <col min="18" max="16384" width="10.83203125" hidden="1"/>
  </cols>
  <sheetData>
    <row r="1" spans="2:16" x14ac:dyDescent="0.2"/>
    <row r="2" spans="2:16" ht="26" customHeight="1" x14ac:dyDescent="0.2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8">
        <f ca="1">NOW()</f>
        <v>44447.555281250003</v>
      </c>
      <c r="O2" s="158"/>
      <c r="P2" s="158"/>
    </row>
    <row r="3" spans="2:16" x14ac:dyDescent="0.2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8"/>
      <c r="O3" s="158"/>
      <c r="P3" s="158"/>
    </row>
    <row r="4" spans="2:16" x14ac:dyDescent="0.2"/>
    <row r="5" spans="2:16" x14ac:dyDescent="0.2"/>
    <row r="6" spans="2:16" x14ac:dyDescent="0.2"/>
    <row r="7" spans="2:16" x14ac:dyDescent="0.2"/>
    <row r="8" spans="2:16" x14ac:dyDescent="0.2"/>
    <row r="9" spans="2:16" x14ac:dyDescent="0.2"/>
    <row r="10" spans="2:16" x14ac:dyDescent="0.2"/>
    <row r="11" spans="2:16" x14ac:dyDescent="0.2"/>
    <row r="12" spans="2:16" x14ac:dyDescent="0.2"/>
    <row r="13" spans="2:16" x14ac:dyDescent="0.2"/>
    <row r="14" spans="2:16" x14ac:dyDescent="0.2"/>
    <row r="15" spans="2:16" x14ac:dyDescent="0.2"/>
    <row r="16" spans="2: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</sheetData>
  <mergeCells count="2">
    <mergeCell ref="B2:M3"/>
    <mergeCell ref="N2:P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4"/>
  <sheetViews>
    <sheetView showGridLines="0" showRowColHeaders="0" tabSelected="1" zoomScale="129" zoomScaleNormal="129" zoomScalePageLayoutView="129" workbookViewId="0">
      <pane ySplit="4" topLeftCell="A5" activePane="bottomLeft" state="frozen"/>
      <selection pane="bottomLeft"/>
    </sheetView>
  </sheetViews>
  <sheetFormatPr baseColWidth="10" defaultColWidth="0" defaultRowHeight="16" x14ac:dyDescent="0.2"/>
  <cols>
    <col min="1" max="1" width="4.1640625" style="118" bestFit="1" customWidth="1"/>
    <col min="2" max="2" width="18.83203125" style="111" customWidth="1"/>
    <col min="3" max="3" width="16.5" style="118" customWidth="1"/>
    <col min="4" max="4" width="30.1640625" style="118" bestFit="1" customWidth="1"/>
    <col min="5" max="5" width="18.33203125" style="118" customWidth="1"/>
    <col min="6" max="6" width="11.33203125" style="118" bestFit="1" customWidth="1"/>
    <col min="7" max="7" width="12.1640625" style="118" bestFit="1" customWidth="1"/>
    <col min="8" max="8" width="4.5" style="118" hidden="1" customWidth="1"/>
    <col min="9" max="9" width="13.33203125" style="141" bestFit="1" customWidth="1"/>
    <col min="10" max="10" width="16.5" style="118" customWidth="1"/>
    <col min="11" max="11" width="22.1640625" style="118" bestFit="1" customWidth="1"/>
    <col min="12" max="12" width="43.83203125" style="118" customWidth="1"/>
    <col min="13" max="13" width="19.6640625" style="111" bestFit="1" customWidth="1"/>
    <col min="14" max="16384" width="16.5" style="111" hidden="1"/>
  </cols>
  <sheetData>
    <row r="1" spans="1:13" ht="5" customHeight="1" x14ac:dyDescent="0.2"/>
    <row r="2" spans="1:13" ht="26" customHeight="1" x14ac:dyDescent="0.25">
      <c r="A2" s="121" t="s">
        <v>80</v>
      </c>
      <c r="B2" s="121"/>
      <c r="C2" s="119"/>
      <c r="D2" s="119"/>
      <c r="E2" s="119"/>
      <c r="F2" s="119"/>
      <c r="G2" s="119"/>
      <c r="H2" s="119"/>
      <c r="I2" s="142"/>
      <c r="J2" s="119"/>
      <c r="K2" s="119"/>
    </row>
    <row r="3" spans="1:13" ht="4" customHeight="1" thickBot="1" x14ac:dyDescent="0.25"/>
    <row r="4" spans="1:13" x14ac:dyDescent="0.2">
      <c r="A4" s="122" t="s">
        <v>110</v>
      </c>
      <c r="B4" s="120" t="s">
        <v>12</v>
      </c>
      <c r="C4" s="120" t="s">
        <v>8</v>
      </c>
      <c r="D4" s="120" t="s">
        <v>9</v>
      </c>
      <c r="E4" s="120" t="s">
        <v>10</v>
      </c>
      <c r="F4" s="120" t="s">
        <v>55</v>
      </c>
      <c r="G4" s="120" t="s">
        <v>56</v>
      </c>
      <c r="H4" s="120" t="s">
        <v>42</v>
      </c>
      <c r="I4" s="143" t="s">
        <v>34</v>
      </c>
      <c r="J4" s="120" t="s">
        <v>11</v>
      </c>
      <c r="K4" s="120" t="s">
        <v>0</v>
      </c>
      <c r="L4" s="120" t="s">
        <v>35</v>
      </c>
      <c r="M4" s="123" t="s">
        <v>20</v>
      </c>
    </row>
    <row r="5" spans="1:13" x14ac:dyDescent="0.2">
      <c r="A5" s="124">
        <v>1</v>
      </c>
      <c r="B5" s="125" t="s">
        <v>71</v>
      </c>
      <c r="C5" s="126">
        <v>19989599080</v>
      </c>
      <c r="D5" s="127" t="s">
        <v>111</v>
      </c>
      <c r="E5" s="128" t="s">
        <v>13</v>
      </c>
      <c r="F5" s="129">
        <v>44198</v>
      </c>
      <c r="G5" s="130">
        <v>44201</v>
      </c>
      <c r="H5" s="131">
        <f>IF(G5="","",MONTH(G5))</f>
        <v>1</v>
      </c>
      <c r="I5" s="144" t="str">
        <f>IFERROR(VLOOKUP(F5,Calendário!C:D,2,0),"")</f>
        <v>Disponível</v>
      </c>
      <c r="J5" s="126" t="s">
        <v>30</v>
      </c>
      <c r="K5" s="126" t="s">
        <v>2</v>
      </c>
      <c r="L5" s="126"/>
      <c r="M5" s="132" t="s">
        <v>23</v>
      </c>
    </row>
    <row r="6" spans="1:13" x14ac:dyDescent="0.2">
      <c r="A6" s="124">
        <v>2</v>
      </c>
      <c r="B6" s="133" t="s">
        <v>72</v>
      </c>
      <c r="C6" s="134">
        <v>19989788900</v>
      </c>
      <c r="D6" s="135" t="s">
        <v>112</v>
      </c>
      <c r="E6" s="136" t="s">
        <v>14</v>
      </c>
      <c r="F6" s="137">
        <v>44199</v>
      </c>
      <c r="G6" s="138">
        <v>44201</v>
      </c>
      <c r="H6" s="131">
        <f t="shared" ref="H6:H69" si="0">IF(G6="","",MONTH(G6))</f>
        <v>1</v>
      </c>
      <c r="I6" s="145" t="str">
        <f>IFERROR(VLOOKUP(F6,Calendário!C:D,2,0),"")</f>
        <v>Disponível</v>
      </c>
      <c r="J6" s="134" t="s">
        <v>103</v>
      </c>
      <c r="K6" s="134" t="s">
        <v>3</v>
      </c>
      <c r="L6" s="134"/>
      <c r="M6" s="139" t="s">
        <v>22</v>
      </c>
    </row>
    <row r="7" spans="1:13" x14ac:dyDescent="0.2">
      <c r="A7" s="124">
        <v>3</v>
      </c>
      <c r="B7" s="133" t="s">
        <v>73</v>
      </c>
      <c r="C7" s="134">
        <v>19887644353</v>
      </c>
      <c r="D7" s="135" t="s">
        <v>113</v>
      </c>
      <c r="E7" s="136" t="s">
        <v>15</v>
      </c>
      <c r="F7" s="137">
        <v>44205</v>
      </c>
      <c r="G7" s="138">
        <v>44201</v>
      </c>
      <c r="H7" s="131">
        <f t="shared" si="0"/>
        <v>1</v>
      </c>
      <c r="I7" s="145" t="str">
        <f>IFERROR(VLOOKUP(F7,Calendário!C:D,2,0),"")</f>
        <v>Disponível</v>
      </c>
      <c r="J7" s="134" t="s">
        <v>104</v>
      </c>
      <c r="K7" s="134" t="s">
        <v>3</v>
      </c>
      <c r="L7" s="134"/>
      <c r="M7" s="139" t="s">
        <v>25</v>
      </c>
    </row>
    <row r="8" spans="1:13" x14ac:dyDescent="0.2">
      <c r="A8" s="124">
        <v>4</v>
      </c>
      <c r="B8" s="133" t="s">
        <v>74</v>
      </c>
      <c r="C8" s="134">
        <v>11987654667</v>
      </c>
      <c r="D8" s="135" t="s">
        <v>114</v>
      </c>
      <c r="E8" s="136" t="s">
        <v>17</v>
      </c>
      <c r="F8" s="137">
        <v>44206</v>
      </c>
      <c r="G8" s="138">
        <v>44201</v>
      </c>
      <c r="H8" s="131">
        <f t="shared" si="0"/>
        <v>1</v>
      </c>
      <c r="I8" s="145" t="str">
        <f>IFERROR(VLOOKUP(F8,Calendário!C:D,2,0),"")</f>
        <v>Disponível</v>
      </c>
      <c r="J8" s="134" t="s">
        <v>105</v>
      </c>
      <c r="K8" s="134" t="s">
        <v>2</v>
      </c>
      <c r="L8" s="134"/>
      <c r="M8" s="139" t="s">
        <v>24</v>
      </c>
    </row>
    <row r="9" spans="1:13" x14ac:dyDescent="0.2">
      <c r="A9" s="124">
        <v>5</v>
      </c>
      <c r="B9" s="133" t="s">
        <v>81</v>
      </c>
      <c r="C9" s="134">
        <v>11190865567</v>
      </c>
      <c r="D9" s="135" t="s">
        <v>115</v>
      </c>
      <c r="E9" s="136" t="s">
        <v>17</v>
      </c>
      <c r="F9" s="137">
        <v>44212</v>
      </c>
      <c r="G9" s="138">
        <v>44201</v>
      </c>
      <c r="H9" s="131">
        <f t="shared" si="0"/>
        <v>1</v>
      </c>
      <c r="I9" s="145" t="str">
        <f>IFERROR(VLOOKUP(F9,Calendário!C:D,2,0),"")</f>
        <v>Disponível</v>
      </c>
      <c r="J9" s="134" t="s">
        <v>105</v>
      </c>
      <c r="K9" s="134" t="s">
        <v>1</v>
      </c>
      <c r="L9" s="134"/>
      <c r="M9" s="139" t="s">
        <v>23</v>
      </c>
    </row>
    <row r="10" spans="1:13" x14ac:dyDescent="0.2">
      <c r="A10" s="124">
        <v>6</v>
      </c>
      <c r="B10" s="133" t="s">
        <v>82</v>
      </c>
      <c r="C10" s="134">
        <v>19987654566</v>
      </c>
      <c r="D10" s="135" t="s">
        <v>116</v>
      </c>
      <c r="E10" s="136" t="s">
        <v>18</v>
      </c>
      <c r="F10" s="137">
        <v>44213</v>
      </c>
      <c r="G10" s="138">
        <v>44201</v>
      </c>
      <c r="H10" s="131">
        <f t="shared" si="0"/>
        <v>1</v>
      </c>
      <c r="I10" s="145" t="str">
        <f>IFERROR(VLOOKUP(F10,Calendário!C:D,2,0),"")</f>
        <v>Disponível</v>
      </c>
      <c r="J10" s="134" t="s">
        <v>106</v>
      </c>
      <c r="K10" s="134" t="s">
        <v>1</v>
      </c>
      <c r="L10" s="134"/>
      <c r="M10" s="139" t="s">
        <v>61</v>
      </c>
    </row>
    <row r="11" spans="1:13" x14ac:dyDescent="0.2">
      <c r="A11" s="124">
        <v>7</v>
      </c>
      <c r="B11" s="133" t="s">
        <v>83</v>
      </c>
      <c r="C11" s="134">
        <v>19989788900</v>
      </c>
      <c r="D11" s="135" t="s">
        <v>117</v>
      </c>
      <c r="E11" s="136" t="s">
        <v>19</v>
      </c>
      <c r="F11" s="137">
        <v>44219</v>
      </c>
      <c r="G11" s="138">
        <v>44201</v>
      </c>
      <c r="H11" s="131">
        <f t="shared" si="0"/>
        <v>1</v>
      </c>
      <c r="I11" s="145" t="str">
        <f>IFERROR(VLOOKUP(F11,Calendário!C:D,2,0),"")</f>
        <v>Disponível</v>
      </c>
      <c r="J11" s="134" t="s">
        <v>105</v>
      </c>
      <c r="K11" s="134" t="s">
        <v>27</v>
      </c>
      <c r="L11" s="134" t="s">
        <v>38</v>
      </c>
      <c r="M11" s="139" t="s">
        <v>26</v>
      </c>
    </row>
    <row r="12" spans="1:13" x14ac:dyDescent="0.2">
      <c r="A12" s="124">
        <v>8</v>
      </c>
      <c r="B12" s="133" t="s">
        <v>84</v>
      </c>
      <c r="C12" s="134">
        <v>19887644353</v>
      </c>
      <c r="D12" s="135" t="s">
        <v>118</v>
      </c>
      <c r="E12" s="136" t="s">
        <v>16</v>
      </c>
      <c r="F12" s="137">
        <v>44220</v>
      </c>
      <c r="G12" s="138">
        <v>44201</v>
      </c>
      <c r="H12" s="131">
        <f t="shared" si="0"/>
        <v>1</v>
      </c>
      <c r="I12" s="145" t="str">
        <f>IFERROR(VLOOKUP(F12,Calendário!C:D,2,0),"")</f>
        <v>Disponível</v>
      </c>
      <c r="J12" s="134" t="s">
        <v>30</v>
      </c>
      <c r="K12" s="134" t="s">
        <v>3</v>
      </c>
      <c r="L12" s="134"/>
      <c r="M12" s="139" t="s">
        <v>25</v>
      </c>
    </row>
    <row r="13" spans="1:13" x14ac:dyDescent="0.2">
      <c r="A13" s="124">
        <v>9</v>
      </c>
      <c r="B13" s="133" t="s">
        <v>85</v>
      </c>
      <c r="C13" s="134">
        <v>11987654667</v>
      </c>
      <c r="D13" s="135" t="s">
        <v>119</v>
      </c>
      <c r="E13" s="136" t="s">
        <v>18</v>
      </c>
      <c r="F13" s="137">
        <v>44226</v>
      </c>
      <c r="G13" s="138">
        <v>44201</v>
      </c>
      <c r="H13" s="131">
        <f t="shared" si="0"/>
        <v>1</v>
      </c>
      <c r="I13" s="145" t="str">
        <f>IFERROR(VLOOKUP(F13,Calendário!C:D,2,0),"")</f>
        <v>Disponível</v>
      </c>
      <c r="J13" s="134" t="s">
        <v>107</v>
      </c>
      <c r="K13" s="134" t="s">
        <v>2</v>
      </c>
      <c r="L13" s="134"/>
      <c r="M13" s="139" t="s">
        <v>61</v>
      </c>
    </row>
    <row r="14" spans="1:13" x14ac:dyDescent="0.2">
      <c r="A14" s="124">
        <v>10</v>
      </c>
      <c r="B14" s="133" t="s">
        <v>87</v>
      </c>
      <c r="C14" s="134">
        <v>11190865567</v>
      </c>
      <c r="D14" s="135" t="s">
        <v>120</v>
      </c>
      <c r="E14" s="136" t="s">
        <v>14</v>
      </c>
      <c r="F14" s="137">
        <v>44227</v>
      </c>
      <c r="G14" s="138">
        <v>44201</v>
      </c>
      <c r="H14" s="131">
        <f t="shared" si="0"/>
        <v>1</v>
      </c>
      <c r="I14" s="145" t="str">
        <f>IFERROR(VLOOKUP(F14,Calendário!C:D,2,0),"")</f>
        <v>Ocupado</v>
      </c>
      <c r="J14" s="134" t="s">
        <v>108</v>
      </c>
      <c r="K14" s="134" t="s">
        <v>2</v>
      </c>
      <c r="L14" s="134"/>
      <c r="M14" s="139" t="s">
        <v>25</v>
      </c>
    </row>
    <row r="15" spans="1:13" x14ac:dyDescent="0.2">
      <c r="A15" s="124">
        <v>11</v>
      </c>
      <c r="B15" s="133" t="s">
        <v>88</v>
      </c>
      <c r="C15" s="134">
        <v>19987654566</v>
      </c>
      <c r="D15" s="135" t="s">
        <v>121</v>
      </c>
      <c r="E15" s="136" t="s">
        <v>15</v>
      </c>
      <c r="F15" s="137">
        <v>44233</v>
      </c>
      <c r="G15" s="138">
        <v>44201</v>
      </c>
      <c r="H15" s="131">
        <f t="shared" si="0"/>
        <v>1</v>
      </c>
      <c r="I15" s="145" t="str">
        <f>IFERROR(VLOOKUP(F15,Calendário!C:D,2,0),"")</f>
        <v>Disponível</v>
      </c>
      <c r="J15" s="134" t="s">
        <v>103</v>
      </c>
      <c r="K15" s="134" t="s">
        <v>2</v>
      </c>
      <c r="L15" s="134"/>
      <c r="M15" s="139" t="s">
        <v>25</v>
      </c>
    </row>
    <row r="16" spans="1:13" x14ac:dyDescent="0.2">
      <c r="A16" s="124">
        <v>12</v>
      </c>
      <c r="B16" s="133" t="s">
        <v>89</v>
      </c>
      <c r="C16" s="134">
        <v>19989788900</v>
      </c>
      <c r="D16" s="135" t="s">
        <v>122</v>
      </c>
      <c r="E16" s="136" t="s">
        <v>17</v>
      </c>
      <c r="F16" s="137">
        <v>44234</v>
      </c>
      <c r="G16" s="138">
        <v>44237</v>
      </c>
      <c r="H16" s="131">
        <f t="shared" si="0"/>
        <v>2</v>
      </c>
      <c r="I16" s="145" t="str">
        <f>IFERROR(VLOOKUP(F16,Calendário!C:D,2,0),"")</f>
        <v>Disponível</v>
      </c>
      <c r="J16" s="134" t="s">
        <v>104</v>
      </c>
      <c r="K16" s="134" t="s">
        <v>27</v>
      </c>
      <c r="L16" s="134" t="s">
        <v>37</v>
      </c>
      <c r="M16" s="139" t="s">
        <v>25</v>
      </c>
    </row>
    <row r="17" spans="1:13" x14ac:dyDescent="0.2">
      <c r="A17" s="124">
        <v>13</v>
      </c>
      <c r="B17" s="133" t="s">
        <v>90</v>
      </c>
      <c r="C17" s="134">
        <v>19887644353</v>
      </c>
      <c r="D17" s="135" t="s">
        <v>123</v>
      </c>
      <c r="E17" s="136" t="s">
        <v>17</v>
      </c>
      <c r="F17" s="137">
        <v>44289</v>
      </c>
      <c r="G17" s="138">
        <v>44237</v>
      </c>
      <c r="H17" s="131">
        <f t="shared" si="0"/>
        <v>2</v>
      </c>
      <c r="I17" s="145" t="str">
        <f>IFERROR(VLOOKUP(F17,Calendário!C:D,2,0),"")</f>
        <v>Disponível</v>
      </c>
      <c r="J17" s="134" t="s">
        <v>105</v>
      </c>
      <c r="K17" s="134" t="s">
        <v>27</v>
      </c>
      <c r="L17" s="134"/>
      <c r="M17" s="139" t="s">
        <v>25</v>
      </c>
    </row>
    <row r="18" spans="1:13" x14ac:dyDescent="0.2">
      <c r="A18" s="124">
        <v>14</v>
      </c>
      <c r="B18" s="133" t="s">
        <v>91</v>
      </c>
      <c r="C18" s="134">
        <v>11987654667</v>
      </c>
      <c r="D18" s="135" t="s">
        <v>124</v>
      </c>
      <c r="E18" s="136" t="s">
        <v>13</v>
      </c>
      <c r="F18" s="137">
        <v>44290</v>
      </c>
      <c r="G18" s="138">
        <v>44237</v>
      </c>
      <c r="H18" s="131">
        <f t="shared" si="0"/>
        <v>2</v>
      </c>
      <c r="I18" s="145" t="str">
        <f>IFERROR(VLOOKUP(F18,Calendário!C:D,2,0),"")</f>
        <v>Disponível</v>
      </c>
      <c r="J18" s="134" t="s">
        <v>105</v>
      </c>
      <c r="K18" s="134" t="s">
        <v>28</v>
      </c>
      <c r="L18" s="134" t="s">
        <v>109</v>
      </c>
      <c r="M18" s="139" t="s">
        <v>25</v>
      </c>
    </row>
    <row r="19" spans="1:13" x14ac:dyDescent="0.2">
      <c r="A19" s="124">
        <v>15</v>
      </c>
      <c r="B19" s="133" t="s">
        <v>86</v>
      </c>
      <c r="C19" s="134">
        <v>11190865567</v>
      </c>
      <c r="D19" s="135" t="s">
        <v>125</v>
      </c>
      <c r="E19" s="136" t="s">
        <v>13</v>
      </c>
      <c r="F19" s="137">
        <v>44296</v>
      </c>
      <c r="G19" s="138">
        <v>44237</v>
      </c>
      <c r="H19" s="131">
        <f t="shared" si="0"/>
        <v>2</v>
      </c>
      <c r="I19" s="145" t="str">
        <f>IFERROR(VLOOKUP(F19,Calendário!C:D,2,0),"")</f>
        <v>Disponível</v>
      </c>
      <c r="J19" s="134" t="s">
        <v>106</v>
      </c>
      <c r="K19" s="134" t="s">
        <v>28</v>
      </c>
      <c r="L19" s="134" t="s">
        <v>109</v>
      </c>
      <c r="M19" s="139" t="s">
        <v>25</v>
      </c>
    </row>
    <row r="20" spans="1:13" x14ac:dyDescent="0.2">
      <c r="A20" s="124">
        <v>16</v>
      </c>
      <c r="B20" s="133" t="s">
        <v>95</v>
      </c>
      <c r="C20" s="134">
        <v>19987654566</v>
      </c>
      <c r="D20" s="135" t="s">
        <v>126</v>
      </c>
      <c r="E20" s="136" t="s">
        <v>16</v>
      </c>
      <c r="F20" s="137">
        <v>44297</v>
      </c>
      <c r="G20" s="138">
        <v>44237</v>
      </c>
      <c r="H20" s="131">
        <f t="shared" si="0"/>
        <v>2</v>
      </c>
      <c r="I20" s="145" t="str">
        <f>IFERROR(VLOOKUP(F20,Calendário!C:D,2,0),"")</f>
        <v>Disponível</v>
      </c>
      <c r="J20" s="134" t="s">
        <v>105</v>
      </c>
      <c r="K20" s="134" t="s">
        <v>31</v>
      </c>
      <c r="L20" s="134"/>
      <c r="M20" s="139" t="s">
        <v>25</v>
      </c>
    </row>
    <row r="21" spans="1:13" x14ac:dyDescent="0.2">
      <c r="A21" s="124">
        <v>17</v>
      </c>
      <c r="B21" s="133" t="s">
        <v>92</v>
      </c>
      <c r="C21" s="134">
        <v>19989788900</v>
      </c>
      <c r="D21" s="135" t="s">
        <v>127</v>
      </c>
      <c r="E21" s="136" t="s">
        <v>18</v>
      </c>
      <c r="F21" s="137">
        <v>44303</v>
      </c>
      <c r="G21" s="138">
        <v>44237</v>
      </c>
      <c r="H21" s="131">
        <f t="shared" si="0"/>
        <v>2</v>
      </c>
      <c r="I21" s="145" t="str">
        <f>IFERROR(VLOOKUP(F21,Calendário!C:D,2,0),"")</f>
        <v>Disponível</v>
      </c>
      <c r="J21" s="134" t="s">
        <v>30</v>
      </c>
      <c r="K21" s="134" t="s">
        <v>31</v>
      </c>
      <c r="L21" s="134"/>
      <c r="M21" s="139" t="s">
        <v>25</v>
      </c>
    </row>
    <row r="22" spans="1:13" x14ac:dyDescent="0.2">
      <c r="A22" s="124">
        <v>18</v>
      </c>
      <c r="B22" s="133" t="s">
        <v>102</v>
      </c>
      <c r="C22" s="134">
        <v>19887644353</v>
      </c>
      <c r="D22" s="135" t="s">
        <v>128</v>
      </c>
      <c r="E22" s="136" t="s">
        <v>13</v>
      </c>
      <c r="F22" s="137">
        <v>44304</v>
      </c>
      <c r="G22" s="138">
        <v>44237</v>
      </c>
      <c r="H22" s="131">
        <f t="shared" si="0"/>
        <v>2</v>
      </c>
      <c r="I22" s="145" t="str">
        <f>IFERROR(VLOOKUP(F22,Calendário!C:D,2,0),"")</f>
        <v>Disponível</v>
      </c>
      <c r="J22" s="134" t="s">
        <v>107</v>
      </c>
      <c r="K22" s="134" t="s">
        <v>32</v>
      </c>
      <c r="L22" s="134"/>
      <c r="M22" s="139" t="s">
        <v>26</v>
      </c>
    </row>
    <row r="23" spans="1:13" x14ac:dyDescent="0.2">
      <c r="A23" s="124">
        <v>19</v>
      </c>
      <c r="B23" s="133" t="s">
        <v>93</v>
      </c>
      <c r="C23" s="134">
        <v>11987654667</v>
      </c>
      <c r="D23" s="135" t="s">
        <v>129</v>
      </c>
      <c r="E23" s="136" t="s">
        <v>13</v>
      </c>
      <c r="F23" s="137">
        <v>44310</v>
      </c>
      <c r="G23" s="138">
        <v>44237</v>
      </c>
      <c r="H23" s="131">
        <f t="shared" si="0"/>
        <v>2</v>
      </c>
      <c r="I23" s="145" t="str">
        <f>IFERROR(VLOOKUP(F23,Calendário!C:D,2,0),"")</f>
        <v>Disponível</v>
      </c>
      <c r="J23" s="134" t="s">
        <v>108</v>
      </c>
      <c r="K23" s="134" t="s">
        <v>32</v>
      </c>
      <c r="L23" s="134"/>
      <c r="M23" s="139" t="s">
        <v>26</v>
      </c>
    </row>
    <row r="24" spans="1:13" x14ac:dyDescent="0.2">
      <c r="A24" s="124">
        <v>20</v>
      </c>
      <c r="B24" s="133" t="s">
        <v>94</v>
      </c>
      <c r="C24" s="134">
        <v>11190865567</v>
      </c>
      <c r="D24" s="135" t="s">
        <v>130</v>
      </c>
      <c r="E24" s="136" t="s">
        <v>15</v>
      </c>
      <c r="F24" s="137">
        <v>44311</v>
      </c>
      <c r="G24" s="138">
        <v>44237</v>
      </c>
      <c r="H24" s="131">
        <f t="shared" si="0"/>
        <v>2</v>
      </c>
      <c r="I24" s="145" t="str">
        <f>IFERROR(VLOOKUP(F24,Calendário!C:D,2,0),"")</f>
        <v>Disponível</v>
      </c>
      <c r="J24" s="134" t="s">
        <v>103</v>
      </c>
      <c r="K24" s="134" t="s">
        <v>29</v>
      </c>
      <c r="L24" s="134"/>
      <c r="M24" s="139" t="s">
        <v>24</v>
      </c>
    </row>
    <row r="25" spans="1:13" x14ac:dyDescent="0.2">
      <c r="A25" s="124">
        <v>21</v>
      </c>
      <c r="B25" s="133" t="s">
        <v>96</v>
      </c>
      <c r="C25" s="134">
        <v>19987654566</v>
      </c>
      <c r="D25" s="135" t="s">
        <v>131</v>
      </c>
      <c r="E25" s="136" t="s">
        <v>13</v>
      </c>
      <c r="F25" s="137">
        <v>44317</v>
      </c>
      <c r="G25" s="138">
        <v>44237</v>
      </c>
      <c r="H25" s="131">
        <f t="shared" si="0"/>
        <v>2</v>
      </c>
      <c r="I25" s="145" t="str">
        <f>IFERROR(VLOOKUP(F25,Calendário!C:D,2,0),"")</f>
        <v>Disponível</v>
      </c>
      <c r="J25" s="134" t="s">
        <v>104</v>
      </c>
      <c r="K25" s="134" t="s">
        <v>29</v>
      </c>
      <c r="L25" s="134"/>
      <c r="M25" s="139" t="s">
        <v>24</v>
      </c>
    </row>
    <row r="26" spans="1:13" x14ac:dyDescent="0.2">
      <c r="A26" s="124">
        <v>22</v>
      </c>
      <c r="B26" s="133" t="s">
        <v>97</v>
      </c>
      <c r="C26" s="134">
        <v>19989788900</v>
      </c>
      <c r="D26" s="135" t="s">
        <v>132</v>
      </c>
      <c r="E26" s="136" t="s">
        <v>13</v>
      </c>
      <c r="F26" s="137">
        <v>44318</v>
      </c>
      <c r="G26" s="138">
        <v>44237</v>
      </c>
      <c r="H26" s="131">
        <f t="shared" si="0"/>
        <v>2</v>
      </c>
      <c r="I26" s="145" t="str">
        <f>IFERROR(VLOOKUP(F26,Calendário!C:D,2,0),"")</f>
        <v>Disponível</v>
      </c>
      <c r="J26" s="134" t="s">
        <v>105</v>
      </c>
      <c r="K26" s="134" t="s">
        <v>5</v>
      </c>
      <c r="L26" s="134"/>
      <c r="M26" s="139" t="s">
        <v>23</v>
      </c>
    </row>
    <row r="27" spans="1:13" x14ac:dyDescent="0.2">
      <c r="A27" s="124">
        <v>23</v>
      </c>
      <c r="B27" s="133" t="s">
        <v>98</v>
      </c>
      <c r="C27" s="134">
        <v>19887644353</v>
      </c>
      <c r="D27" s="135" t="s">
        <v>133</v>
      </c>
      <c r="E27" s="136" t="s">
        <v>13</v>
      </c>
      <c r="F27" s="137">
        <v>44324</v>
      </c>
      <c r="G27" s="138">
        <v>44237</v>
      </c>
      <c r="H27" s="131">
        <f t="shared" si="0"/>
        <v>2</v>
      </c>
      <c r="I27" s="145" t="str">
        <f>IFERROR(VLOOKUP(F27,Calendário!C:D,2,0),"")</f>
        <v>Disponível</v>
      </c>
      <c r="J27" s="134" t="s">
        <v>105</v>
      </c>
      <c r="K27" s="134" t="s">
        <v>3</v>
      </c>
      <c r="L27" s="134"/>
      <c r="M27" s="139" t="s">
        <v>26</v>
      </c>
    </row>
    <row r="28" spans="1:13" x14ac:dyDescent="0.2">
      <c r="A28" s="124">
        <v>24</v>
      </c>
      <c r="B28" s="133" t="s">
        <v>99</v>
      </c>
      <c r="C28" s="134">
        <v>11987654667</v>
      </c>
      <c r="D28" s="135" t="s">
        <v>134</v>
      </c>
      <c r="E28" s="136" t="s">
        <v>13</v>
      </c>
      <c r="F28" s="137">
        <v>44325</v>
      </c>
      <c r="G28" s="138">
        <v>44237</v>
      </c>
      <c r="H28" s="131">
        <f t="shared" si="0"/>
        <v>2</v>
      </c>
      <c r="I28" s="145" t="str">
        <f>IFERROR(VLOOKUP(F28,Calendário!C:D,2,0),"")</f>
        <v>Disponível</v>
      </c>
      <c r="J28" s="134" t="s">
        <v>106</v>
      </c>
      <c r="K28" s="134" t="s">
        <v>3</v>
      </c>
      <c r="L28" s="134"/>
      <c r="M28" s="139" t="s">
        <v>26</v>
      </c>
    </row>
    <row r="29" spans="1:13" x14ac:dyDescent="0.2">
      <c r="A29" s="124">
        <v>25</v>
      </c>
      <c r="B29" s="133" t="s">
        <v>100</v>
      </c>
      <c r="C29" s="134">
        <v>11190865567</v>
      </c>
      <c r="D29" s="135" t="s">
        <v>135</v>
      </c>
      <c r="E29" s="136" t="s">
        <v>13</v>
      </c>
      <c r="F29" s="137">
        <v>44331</v>
      </c>
      <c r="G29" s="138">
        <v>44237</v>
      </c>
      <c r="H29" s="131">
        <f t="shared" si="0"/>
        <v>2</v>
      </c>
      <c r="I29" s="145" t="str">
        <f>IFERROR(VLOOKUP(F29,Calendário!C:D,2,0),"")</f>
        <v>Disponível</v>
      </c>
      <c r="J29" s="134" t="s">
        <v>105</v>
      </c>
      <c r="K29" s="134" t="s">
        <v>3</v>
      </c>
      <c r="L29" s="134"/>
      <c r="M29" s="139" t="s">
        <v>26</v>
      </c>
    </row>
    <row r="30" spans="1:13" x14ac:dyDescent="0.2">
      <c r="A30" s="140">
        <v>26</v>
      </c>
      <c r="B30" s="133" t="s">
        <v>101</v>
      </c>
      <c r="C30" s="134">
        <v>19987654566</v>
      </c>
      <c r="D30" s="135" t="s">
        <v>136</v>
      </c>
      <c r="E30" s="136" t="s">
        <v>13</v>
      </c>
      <c r="F30" s="137">
        <v>44332</v>
      </c>
      <c r="G30" s="138">
        <v>44237</v>
      </c>
      <c r="H30" s="131">
        <f t="shared" si="0"/>
        <v>2</v>
      </c>
      <c r="I30" s="145" t="str">
        <f>IFERROR(VLOOKUP(F30,Calendário!C:D,2,0),"")</f>
        <v>Disponível</v>
      </c>
      <c r="J30" s="134" t="s">
        <v>30</v>
      </c>
      <c r="K30" s="134" t="s">
        <v>3</v>
      </c>
      <c r="L30" s="134"/>
      <c r="M30" s="139" t="s">
        <v>26</v>
      </c>
    </row>
    <row r="31" spans="1:13" x14ac:dyDescent="0.2">
      <c r="A31" s="140">
        <v>27</v>
      </c>
      <c r="B31" s="133"/>
      <c r="C31" s="134"/>
      <c r="D31" s="135"/>
      <c r="E31" s="136"/>
      <c r="F31" s="137"/>
      <c r="G31" s="138"/>
      <c r="H31" s="131" t="str">
        <f t="shared" si="0"/>
        <v/>
      </c>
      <c r="I31" s="145" t="str">
        <f>IFERROR(VLOOKUP(F31,Calendário!C:D,2,0),"")</f>
        <v/>
      </c>
      <c r="J31" s="134"/>
      <c r="K31" s="134"/>
      <c r="L31" s="134"/>
      <c r="M31" s="139"/>
    </row>
    <row r="32" spans="1:13" x14ac:dyDescent="0.2">
      <c r="A32" s="140">
        <v>28</v>
      </c>
      <c r="B32" s="133"/>
      <c r="C32" s="134"/>
      <c r="D32" s="135"/>
      <c r="E32" s="136"/>
      <c r="F32" s="137"/>
      <c r="G32" s="138"/>
      <c r="H32" s="131" t="str">
        <f t="shared" si="0"/>
        <v/>
      </c>
      <c r="I32" s="145" t="str">
        <f>IFERROR(VLOOKUP(F32,Calendário!C:D,2,0),"")</f>
        <v/>
      </c>
      <c r="J32" s="134"/>
      <c r="K32" s="134"/>
      <c r="L32" s="134"/>
      <c r="M32" s="139"/>
    </row>
    <row r="33" spans="1:13" x14ac:dyDescent="0.2">
      <c r="A33" s="140">
        <v>29</v>
      </c>
      <c r="B33" s="133"/>
      <c r="C33" s="134"/>
      <c r="D33" s="135"/>
      <c r="E33" s="136"/>
      <c r="F33" s="137"/>
      <c r="G33" s="138"/>
      <c r="H33" s="131" t="str">
        <f t="shared" si="0"/>
        <v/>
      </c>
      <c r="I33" s="145" t="str">
        <f>IFERROR(VLOOKUP(F33,Calendário!C:D,2,0),"")</f>
        <v/>
      </c>
      <c r="J33" s="134"/>
      <c r="K33" s="134"/>
      <c r="L33" s="134"/>
      <c r="M33" s="139"/>
    </row>
    <row r="34" spans="1:13" x14ac:dyDescent="0.2">
      <c r="A34" s="140">
        <v>30</v>
      </c>
      <c r="B34" s="133"/>
      <c r="C34" s="134"/>
      <c r="D34" s="135"/>
      <c r="E34" s="136"/>
      <c r="F34" s="137"/>
      <c r="G34" s="138"/>
      <c r="H34" s="131" t="str">
        <f t="shared" si="0"/>
        <v/>
      </c>
      <c r="I34" s="145" t="str">
        <f>IFERROR(VLOOKUP(F34,Calendário!C:D,2,0),"")</f>
        <v/>
      </c>
      <c r="J34" s="134"/>
      <c r="K34" s="134"/>
      <c r="L34" s="134"/>
      <c r="M34" s="139"/>
    </row>
    <row r="35" spans="1:13" x14ac:dyDescent="0.2">
      <c r="A35" s="140">
        <v>31</v>
      </c>
      <c r="B35" s="133"/>
      <c r="C35" s="134"/>
      <c r="D35" s="135"/>
      <c r="E35" s="136"/>
      <c r="F35" s="137"/>
      <c r="G35" s="138"/>
      <c r="H35" s="131" t="str">
        <f t="shared" si="0"/>
        <v/>
      </c>
      <c r="I35" s="145" t="str">
        <f>IFERROR(VLOOKUP(F35,Calendário!C:D,2,0),"")</f>
        <v/>
      </c>
      <c r="J35" s="134"/>
      <c r="K35" s="134"/>
      <c r="L35" s="134"/>
      <c r="M35" s="139"/>
    </row>
    <row r="36" spans="1:13" x14ac:dyDescent="0.2">
      <c r="A36" s="140">
        <v>32</v>
      </c>
      <c r="B36" s="133"/>
      <c r="C36" s="134"/>
      <c r="D36" s="135"/>
      <c r="E36" s="136"/>
      <c r="F36" s="137"/>
      <c r="G36" s="138"/>
      <c r="H36" s="131" t="str">
        <f t="shared" si="0"/>
        <v/>
      </c>
      <c r="I36" s="145" t="str">
        <f>IFERROR(VLOOKUP(F36,Calendário!C:D,2,0),"")</f>
        <v/>
      </c>
      <c r="J36" s="134"/>
      <c r="K36" s="134"/>
      <c r="L36" s="134"/>
      <c r="M36" s="139"/>
    </row>
    <row r="37" spans="1:13" x14ac:dyDescent="0.2">
      <c r="A37" s="140">
        <v>33</v>
      </c>
      <c r="B37" s="133"/>
      <c r="C37" s="134"/>
      <c r="D37" s="135"/>
      <c r="E37" s="136"/>
      <c r="F37" s="137"/>
      <c r="G37" s="138"/>
      <c r="H37" s="131" t="str">
        <f t="shared" si="0"/>
        <v/>
      </c>
      <c r="I37" s="145" t="str">
        <f>IFERROR(VLOOKUP(F37,Calendário!C:D,2,0),"")</f>
        <v/>
      </c>
      <c r="J37" s="134"/>
      <c r="K37" s="134"/>
      <c r="L37" s="134"/>
      <c r="M37" s="139"/>
    </row>
    <row r="38" spans="1:13" x14ac:dyDescent="0.2">
      <c r="A38" s="140">
        <v>34</v>
      </c>
      <c r="B38" s="133"/>
      <c r="C38" s="134"/>
      <c r="D38" s="135"/>
      <c r="E38" s="136"/>
      <c r="F38" s="137"/>
      <c r="G38" s="138"/>
      <c r="H38" s="131" t="str">
        <f t="shared" si="0"/>
        <v/>
      </c>
      <c r="I38" s="145" t="str">
        <f>IFERROR(VLOOKUP(F38,Calendário!C:D,2,0),"")</f>
        <v/>
      </c>
      <c r="J38" s="134"/>
      <c r="K38" s="134"/>
      <c r="L38" s="134"/>
      <c r="M38" s="139"/>
    </row>
    <row r="39" spans="1:13" x14ac:dyDescent="0.2">
      <c r="A39" s="140">
        <v>35</v>
      </c>
      <c r="B39" s="133"/>
      <c r="C39" s="134"/>
      <c r="D39" s="135"/>
      <c r="E39" s="136"/>
      <c r="F39" s="137"/>
      <c r="G39" s="138"/>
      <c r="H39" s="131" t="str">
        <f t="shared" si="0"/>
        <v/>
      </c>
      <c r="I39" s="145" t="str">
        <f>IFERROR(VLOOKUP(F39,Calendário!C:D,2,0),"")</f>
        <v/>
      </c>
      <c r="J39" s="134"/>
      <c r="K39" s="134"/>
      <c r="L39" s="134"/>
      <c r="M39" s="139"/>
    </row>
    <row r="40" spans="1:13" x14ac:dyDescent="0.2">
      <c r="A40" s="140">
        <v>36</v>
      </c>
      <c r="B40" s="133"/>
      <c r="C40" s="134"/>
      <c r="D40" s="135"/>
      <c r="E40" s="136"/>
      <c r="F40" s="137"/>
      <c r="G40" s="138"/>
      <c r="H40" s="131" t="str">
        <f t="shared" si="0"/>
        <v/>
      </c>
      <c r="I40" s="145" t="str">
        <f>IFERROR(VLOOKUP(F40,Calendário!C:D,2,0),"")</f>
        <v/>
      </c>
      <c r="J40" s="134"/>
      <c r="K40" s="134"/>
      <c r="L40" s="134"/>
      <c r="M40" s="139"/>
    </row>
    <row r="41" spans="1:13" x14ac:dyDescent="0.2">
      <c r="A41" s="140">
        <v>37</v>
      </c>
      <c r="B41" s="133"/>
      <c r="C41" s="134"/>
      <c r="D41" s="135"/>
      <c r="E41" s="136"/>
      <c r="F41" s="137"/>
      <c r="G41" s="138"/>
      <c r="H41" s="131" t="str">
        <f t="shared" si="0"/>
        <v/>
      </c>
      <c r="I41" s="145" t="str">
        <f>IFERROR(VLOOKUP(F41,Calendário!C:D,2,0),"")</f>
        <v/>
      </c>
      <c r="J41" s="134"/>
      <c r="K41" s="134"/>
      <c r="L41" s="134"/>
      <c r="M41" s="139"/>
    </row>
    <row r="42" spans="1:13" x14ac:dyDescent="0.2">
      <c r="A42" s="140">
        <v>38</v>
      </c>
      <c r="B42" s="133"/>
      <c r="C42" s="134"/>
      <c r="D42" s="135"/>
      <c r="E42" s="136"/>
      <c r="F42" s="137"/>
      <c r="G42" s="138"/>
      <c r="H42" s="131" t="str">
        <f t="shared" si="0"/>
        <v/>
      </c>
      <c r="I42" s="145" t="str">
        <f>IFERROR(VLOOKUP(F42,Calendário!C:D,2,0),"")</f>
        <v/>
      </c>
      <c r="J42" s="134"/>
      <c r="K42" s="134"/>
      <c r="L42" s="134"/>
      <c r="M42" s="139"/>
    </row>
    <row r="43" spans="1:13" x14ac:dyDescent="0.2">
      <c r="A43" s="140">
        <v>39</v>
      </c>
      <c r="B43" s="133"/>
      <c r="C43" s="134"/>
      <c r="D43" s="135"/>
      <c r="E43" s="136"/>
      <c r="F43" s="137"/>
      <c r="G43" s="138"/>
      <c r="H43" s="131" t="str">
        <f t="shared" si="0"/>
        <v/>
      </c>
      <c r="I43" s="145" t="str">
        <f>IFERROR(VLOOKUP(F43,Calendário!C:D,2,0),"")</f>
        <v/>
      </c>
      <c r="J43" s="134"/>
      <c r="K43" s="134"/>
      <c r="L43" s="134"/>
      <c r="M43" s="139"/>
    </row>
    <row r="44" spans="1:13" x14ac:dyDescent="0.2">
      <c r="A44" s="140">
        <v>40</v>
      </c>
      <c r="B44" s="133"/>
      <c r="C44" s="134"/>
      <c r="D44" s="135"/>
      <c r="E44" s="136"/>
      <c r="F44" s="137"/>
      <c r="G44" s="138"/>
      <c r="H44" s="131" t="str">
        <f t="shared" si="0"/>
        <v/>
      </c>
      <c r="I44" s="145" t="str">
        <f>IFERROR(VLOOKUP(F44,Calendário!C:D,2,0),"")</f>
        <v/>
      </c>
      <c r="J44" s="134"/>
      <c r="K44" s="134"/>
      <c r="L44" s="134"/>
      <c r="M44" s="139"/>
    </row>
    <row r="45" spans="1:13" x14ac:dyDescent="0.2">
      <c r="A45" s="140">
        <v>41</v>
      </c>
      <c r="B45" s="133"/>
      <c r="C45" s="134"/>
      <c r="D45" s="135"/>
      <c r="E45" s="136"/>
      <c r="F45" s="137"/>
      <c r="G45" s="138"/>
      <c r="H45" s="131" t="str">
        <f t="shared" si="0"/>
        <v/>
      </c>
      <c r="I45" s="145" t="str">
        <f>IFERROR(VLOOKUP(F45,Calendário!C:D,2,0),"")</f>
        <v/>
      </c>
      <c r="J45" s="134"/>
      <c r="K45" s="134"/>
      <c r="L45" s="134"/>
      <c r="M45" s="139"/>
    </row>
    <row r="46" spans="1:13" x14ac:dyDescent="0.2">
      <c r="A46" s="140">
        <v>42</v>
      </c>
      <c r="B46" s="133"/>
      <c r="C46" s="134"/>
      <c r="D46" s="135"/>
      <c r="E46" s="136"/>
      <c r="F46" s="137"/>
      <c r="G46" s="138"/>
      <c r="H46" s="131" t="str">
        <f t="shared" si="0"/>
        <v/>
      </c>
      <c r="I46" s="145" t="str">
        <f>IFERROR(VLOOKUP(F46,Calendário!C:D,2,0),"")</f>
        <v/>
      </c>
      <c r="J46" s="134"/>
      <c r="K46" s="134"/>
      <c r="L46" s="134"/>
      <c r="M46" s="139"/>
    </row>
    <row r="47" spans="1:13" x14ac:dyDescent="0.2">
      <c r="A47" s="140">
        <v>43</v>
      </c>
      <c r="B47" s="133"/>
      <c r="C47" s="134"/>
      <c r="D47" s="135"/>
      <c r="E47" s="136"/>
      <c r="F47" s="137"/>
      <c r="G47" s="138"/>
      <c r="H47" s="131" t="str">
        <f t="shared" si="0"/>
        <v/>
      </c>
      <c r="I47" s="145" t="str">
        <f>IFERROR(VLOOKUP(F47,Calendário!C:D,2,0),"")</f>
        <v/>
      </c>
      <c r="J47" s="134"/>
      <c r="K47" s="134"/>
      <c r="L47" s="134"/>
      <c r="M47" s="139"/>
    </row>
    <row r="48" spans="1:13" x14ac:dyDescent="0.2">
      <c r="A48" s="140">
        <v>44</v>
      </c>
      <c r="B48" s="133"/>
      <c r="C48" s="134"/>
      <c r="D48" s="135"/>
      <c r="E48" s="136"/>
      <c r="F48" s="137"/>
      <c r="G48" s="138"/>
      <c r="H48" s="131" t="str">
        <f t="shared" si="0"/>
        <v/>
      </c>
      <c r="I48" s="145" t="str">
        <f>IFERROR(VLOOKUP(F48,Calendário!C:D,2,0),"")</f>
        <v/>
      </c>
      <c r="J48" s="134"/>
      <c r="K48" s="134"/>
      <c r="L48" s="134"/>
      <c r="M48" s="139"/>
    </row>
    <row r="49" spans="1:13" x14ac:dyDescent="0.2">
      <c r="A49" s="140">
        <v>45</v>
      </c>
      <c r="B49" s="133"/>
      <c r="C49" s="134"/>
      <c r="D49" s="135"/>
      <c r="E49" s="136"/>
      <c r="F49" s="137"/>
      <c r="G49" s="138"/>
      <c r="H49" s="131" t="str">
        <f t="shared" si="0"/>
        <v/>
      </c>
      <c r="I49" s="145" t="str">
        <f>IFERROR(VLOOKUP(F49,Calendário!C:D,2,0),"")</f>
        <v/>
      </c>
      <c r="J49" s="134"/>
      <c r="K49" s="134"/>
      <c r="L49" s="134"/>
      <c r="M49" s="139"/>
    </row>
    <row r="50" spans="1:13" x14ac:dyDescent="0.2">
      <c r="A50" s="140">
        <v>46</v>
      </c>
      <c r="B50" s="133"/>
      <c r="C50" s="134"/>
      <c r="D50" s="135"/>
      <c r="E50" s="136"/>
      <c r="F50" s="137"/>
      <c r="G50" s="138"/>
      <c r="H50" s="131" t="str">
        <f t="shared" si="0"/>
        <v/>
      </c>
      <c r="I50" s="145" t="str">
        <f>IFERROR(VLOOKUP(F50,Calendário!C:D,2,0),"")</f>
        <v/>
      </c>
      <c r="J50" s="134"/>
      <c r="K50" s="134"/>
      <c r="L50" s="134"/>
      <c r="M50" s="139"/>
    </row>
    <row r="51" spans="1:13" x14ac:dyDescent="0.2">
      <c r="A51" s="140">
        <v>47</v>
      </c>
      <c r="B51" s="133"/>
      <c r="C51" s="134"/>
      <c r="D51" s="135"/>
      <c r="E51" s="136"/>
      <c r="F51" s="137"/>
      <c r="G51" s="138"/>
      <c r="H51" s="131" t="str">
        <f t="shared" si="0"/>
        <v/>
      </c>
      <c r="I51" s="145" t="str">
        <f>IFERROR(VLOOKUP(F51,Calendário!C:D,2,0),"")</f>
        <v/>
      </c>
      <c r="J51" s="134"/>
      <c r="K51" s="134"/>
      <c r="L51" s="134"/>
      <c r="M51" s="139"/>
    </row>
    <row r="52" spans="1:13" x14ac:dyDescent="0.2">
      <c r="A52" s="140">
        <v>48</v>
      </c>
      <c r="B52" s="133"/>
      <c r="C52" s="134"/>
      <c r="D52" s="135"/>
      <c r="E52" s="136"/>
      <c r="F52" s="137"/>
      <c r="G52" s="138"/>
      <c r="H52" s="131" t="str">
        <f t="shared" si="0"/>
        <v/>
      </c>
      <c r="I52" s="145" t="str">
        <f>IFERROR(VLOOKUP(F52,Calendário!C:D,2,0),"")</f>
        <v/>
      </c>
      <c r="J52" s="134"/>
      <c r="K52" s="134"/>
      <c r="L52" s="134"/>
      <c r="M52" s="139"/>
    </row>
    <row r="53" spans="1:13" x14ac:dyDescent="0.2">
      <c r="A53" s="140">
        <v>49</v>
      </c>
      <c r="B53" s="133"/>
      <c r="C53" s="134"/>
      <c r="D53" s="135"/>
      <c r="E53" s="136"/>
      <c r="F53" s="137"/>
      <c r="G53" s="138"/>
      <c r="H53" s="131" t="str">
        <f t="shared" si="0"/>
        <v/>
      </c>
      <c r="I53" s="145" t="str">
        <f>IFERROR(VLOOKUP(F53,Calendário!C:D,2,0),"")</f>
        <v/>
      </c>
      <c r="J53" s="134"/>
      <c r="K53" s="134"/>
      <c r="L53" s="134"/>
      <c r="M53" s="139"/>
    </row>
    <row r="54" spans="1:13" x14ac:dyDescent="0.2">
      <c r="A54" s="140">
        <v>50</v>
      </c>
      <c r="B54" s="133"/>
      <c r="C54" s="134"/>
      <c r="D54" s="135"/>
      <c r="E54" s="136"/>
      <c r="F54" s="137"/>
      <c r="G54" s="138"/>
      <c r="H54" s="131" t="str">
        <f t="shared" si="0"/>
        <v/>
      </c>
      <c r="I54" s="145" t="str">
        <f>IFERROR(VLOOKUP(F54,Calendário!C:D,2,0),"")</f>
        <v/>
      </c>
      <c r="J54" s="134"/>
      <c r="K54" s="134"/>
      <c r="L54" s="134"/>
      <c r="M54" s="139"/>
    </row>
    <row r="55" spans="1:13" x14ac:dyDescent="0.2">
      <c r="A55" s="140">
        <v>51</v>
      </c>
      <c r="B55" s="133"/>
      <c r="C55" s="134"/>
      <c r="D55" s="135"/>
      <c r="E55" s="136"/>
      <c r="F55" s="137"/>
      <c r="G55" s="138"/>
      <c r="H55" s="131" t="str">
        <f t="shared" si="0"/>
        <v/>
      </c>
      <c r="I55" s="145" t="str">
        <f>IFERROR(VLOOKUP(F55,Calendário!C:D,2,0),"")</f>
        <v/>
      </c>
      <c r="J55" s="134"/>
      <c r="K55" s="134"/>
      <c r="L55" s="134"/>
      <c r="M55" s="139"/>
    </row>
    <row r="56" spans="1:13" x14ac:dyDescent="0.2">
      <c r="A56" s="140">
        <v>52</v>
      </c>
      <c r="B56" s="133"/>
      <c r="C56" s="134"/>
      <c r="D56" s="135"/>
      <c r="E56" s="136"/>
      <c r="F56" s="137"/>
      <c r="G56" s="138"/>
      <c r="H56" s="131" t="str">
        <f t="shared" si="0"/>
        <v/>
      </c>
      <c r="I56" s="145" t="str">
        <f>IFERROR(VLOOKUP(F56,Calendário!C:D,2,0),"")</f>
        <v/>
      </c>
      <c r="J56" s="134"/>
      <c r="K56" s="134"/>
      <c r="L56" s="134"/>
      <c r="M56" s="139"/>
    </row>
    <row r="57" spans="1:13" x14ac:dyDescent="0.2">
      <c r="A57" s="140">
        <v>53</v>
      </c>
      <c r="B57" s="133"/>
      <c r="C57" s="134"/>
      <c r="D57" s="135"/>
      <c r="E57" s="136"/>
      <c r="F57" s="137"/>
      <c r="G57" s="138"/>
      <c r="H57" s="131" t="str">
        <f t="shared" si="0"/>
        <v/>
      </c>
      <c r="I57" s="145" t="str">
        <f>IFERROR(VLOOKUP(F57,Calendário!C:D,2,0),"")</f>
        <v/>
      </c>
      <c r="J57" s="134"/>
      <c r="K57" s="134"/>
      <c r="L57" s="134"/>
      <c r="M57" s="139"/>
    </row>
    <row r="58" spans="1:13" x14ac:dyDescent="0.2">
      <c r="A58" s="140">
        <v>54</v>
      </c>
      <c r="B58" s="133"/>
      <c r="C58" s="134"/>
      <c r="D58" s="135"/>
      <c r="E58" s="136"/>
      <c r="F58" s="137"/>
      <c r="G58" s="138"/>
      <c r="H58" s="131" t="str">
        <f t="shared" si="0"/>
        <v/>
      </c>
      <c r="I58" s="145" t="str">
        <f>IFERROR(VLOOKUP(F58,Calendário!C:D,2,0),"")</f>
        <v/>
      </c>
      <c r="J58" s="134"/>
      <c r="K58" s="134"/>
      <c r="L58" s="134"/>
      <c r="M58" s="139"/>
    </row>
    <row r="59" spans="1:13" x14ac:dyDescent="0.2">
      <c r="A59" s="140">
        <v>55</v>
      </c>
      <c r="B59" s="133"/>
      <c r="C59" s="134"/>
      <c r="D59" s="135"/>
      <c r="E59" s="136"/>
      <c r="F59" s="137"/>
      <c r="G59" s="138"/>
      <c r="H59" s="131" t="str">
        <f t="shared" si="0"/>
        <v/>
      </c>
      <c r="I59" s="145" t="str">
        <f>IFERROR(VLOOKUP(F59,Calendário!C:D,2,0),"")</f>
        <v/>
      </c>
      <c r="J59" s="134"/>
      <c r="K59" s="134"/>
      <c r="L59" s="134"/>
      <c r="M59" s="139"/>
    </row>
    <row r="60" spans="1:13" x14ac:dyDescent="0.2">
      <c r="A60" s="140">
        <v>56</v>
      </c>
      <c r="B60" s="133"/>
      <c r="C60" s="134"/>
      <c r="D60" s="135"/>
      <c r="E60" s="136"/>
      <c r="F60" s="137"/>
      <c r="G60" s="138"/>
      <c r="H60" s="131" t="str">
        <f t="shared" si="0"/>
        <v/>
      </c>
      <c r="I60" s="145" t="str">
        <f>IFERROR(VLOOKUP(F60,Calendário!C:D,2,0),"")</f>
        <v/>
      </c>
      <c r="J60" s="134"/>
      <c r="K60" s="134"/>
      <c r="L60" s="134"/>
      <c r="M60" s="139"/>
    </row>
    <row r="61" spans="1:13" x14ac:dyDescent="0.2">
      <c r="A61" s="140">
        <v>57</v>
      </c>
      <c r="B61" s="133"/>
      <c r="C61" s="134"/>
      <c r="D61" s="135"/>
      <c r="E61" s="136"/>
      <c r="F61" s="137"/>
      <c r="G61" s="138"/>
      <c r="H61" s="131" t="str">
        <f t="shared" si="0"/>
        <v/>
      </c>
      <c r="I61" s="145" t="str">
        <f>IFERROR(VLOOKUP(F61,Calendário!C:D,2,0),"")</f>
        <v/>
      </c>
      <c r="J61" s="134"/>
      <c r="K61" s="134"/>
      <c r="L61" s="134"/>
      <c r="M61" s="139"/>
    </row>
    <row r="62" spans="1:13" x14ac:dyDescent="0.2">
      <c r="A62" s="140">
        <v>58</v>
      </c>
      <c r="B62" s="133"/>
      <c r="C62" s="134"/>
      <c r="D62" s="135"/>
      <c r="E62" s="136"/>
      <c r="F62" s="137"/>
      <c r="G62" s="138"/>
      <c r="H62" s="131" t="str">
        <f t="shared" si="0"/>
        <v/>
      </c>
      <c r="I62" s="145" t="str">
        <f>IFERROR(VLOOKUP(F62,Calendário!C:D,2,0),"")</f>
        <v/>
      </c>
      <c r="J62" s="134"/>
      <c r="K62" s="134"/>
      <c r="L62" s="134"/>
      <c r="M62" s="139"/>
    </row>
    <row r="63" spans="1:13" x14ac:dyDescent="0.2">
      <c r="A63" s="140">
        <v>59</v>
      </c>
      <c r="B63" s="133"/>
      <c r="C63" s="134"/>
      <c r="D63" s="135"/>
      <c r="E63" s="136"/>
      <c r="F63" s="137"/>
      <c r="G63" s="138"/>
      <c r="H63" s="131" t="str">
        <f t="shared" si="0"/>
        <v/>
      </c>
      <c r="I63" s="145" t="str">
        <f>IFERROR(VLOOKUP(F63,Calendário!C:D,2,0),"")</f>
        <v/>
      </c>
      <c r="J63" s="134"/>
      <c r="K63" s="134"/>
      <c r="L63" s="134"/>
      <c r="M63" s="139"/>
    </row>
    <row r="64" spans="1:13" x14ac:dyDescent="0.2">
      <c r="A64" s="140">
        <v>60</v>
      </c>
      <c r="B64" s="133"/>
      <c r="C64" s="134"/>
      <c r="D64" s="135"/>
      <c r="E64" s="136"/>
      <c r="F64" s="137"/>
      <c r="G64" s="138"/>
      <c r="H64" s="131" t="str">
        <f t="shared" si="0"/>
        <v/>
      </c>
      <c r="I64" s="145" t="str">
        <f>IFERROR(VLOOKUP(F64,Calendário!C:D,2,0),"")</f>
        <v/>
      </c>
      <c r="J64" s="134"/>
      <c r="K64" s="134"/>
      <c r="L64" s="134"/>
      <c r="M64" s="139"/>
    </row>
    <row r="65" spans="1:13" x14ac:dyDescent="0.2">
      <c r="A65" s="140">
        <v>61</v>
      </c>
      <c r="B65" s="133"/>
      <c r="C65" s="134"/>
      <c r="D65" s="135"/>
      <c r="E65" s="136"/>
      <c r="F65" s="137"/>
      <c r="G65" s="138"/>
      <c r="H65" s="131" t="str">
        <f t="shared" si="0"/>
        <v/>
      </c>
      <c r="I65" s="145" t="str">
        <f>IFERROR(VLOOKUP(F65,Calendário!C:D,2,0),"")</f>
        <v/>
      </c>
      <c r="J65" s="134"/>
      <c r="K65" s="134"/>
      <c r="L65" s="134"/>
      <c r="M65" s="139"/>
    </row>
    <row r="66" spans="1:13" x14ac:dyDescent="0.2">
      <c r="A66" s="140">
        <v>62</v>
      </c>
      <c r="B66" s="133"/>
      <c r="C66" s="134"/>
      <c r="D66" s="135"/>
      <c r="E66" s="136"/>
      <c r="F66" s="137"/>
      <c r="G66" s="138"/>
      <c r="H66" s="131" t="str">
        <f t="shared" si="0"/>
        <v/>
      </c>
      <c r="I66" s="145" t="str">
        <f>IFERROR(VLOOKUP(F66,Calendário!C:D,2,0),"")</f>
        <v/>
      </c>
      <c r="J66" s="134"/>
      <c r="K66" s="134"/>
      <c r="L66" s="134"/>
      <c r="M66" s="139"/>
    </row>
    <row r="67" spans="1:13" x14ac:dyDescent="0.2">
      <c r="A67" s="140">
        <v>63</v>
      </c>
      <c r="B67" s="133"/>
      <c r="C67" s="134"/>
      <c r="D67" s="135"/>
      <c r="E67" s="136"/>
      <c r="F67" s="137"/>
      <c r="G67" s="138"/>
      <c r="H67" s="131" t="str">
        <f t="shared" si="0"/>
        <v/>
      </c>
      <c r="I67" s="145" t="str">
        <f>IFERROR(VLOOKUP(F67,Calendário!C:D,2,0),"")</f>
        <v/>
      </c>
      <c r="J67" s="134"/>
      <c r="K67" s="134"/>
      <c r="L67" s="134"/>
      <c r="M67" s="139"/>
    </row>
    <row r="68" spans="1:13" x14ac:dyDescent="0.2">
      <c r="A68" s="140">
        <v>64</v>
      </c>
      <c r="B68" s="133"/>
      <c r="C68" s="134"/>
      <c r="D68" s="135"/>
      <c r="E68" s="136"/>
      <c r="F68" s="137"/>
      <c r="G68" s="138"/>
      <c r="H68" s="131" t="str">
        <f t="shared" si="0"/>
        <v/>
      </c>
      <c r="I68" s="145" t="str">
        <f>IFERROR(VLOOKUP(F68,Calendário!C:D,2,0),"")</f>
        <v/>
      </c>
      <c r="J68" s="134"/>
      <c r="K68" s="134"/>
      <c r="L68" s="134"/>
      <c r="M68" s="139"/>
    </row>
    <row r="69" spans="1:13" x14ac:dyDescent="0.2">
      <c r="A69" s="140">
        <v>65</v>
      </c>
      <c r="B69" s="133"/>
      <c r="C69" s="134"/>
      <c r="D69" s="135"/>
      <c r="E69" s="136"/>
      <c r="F69" s="137"/>
      <c r="G69" s="138"/>
      <c r="H69" s="131" t="str">
        <f t="shared" si="0"/>
        <v/>
      </c>
      <c r="I69" s="145" t="str">
        <f>IFERROR(VLOOKUP(F69,Calendário!C:D,2,0),"")</f>
        <v/>
      </c>
      <c r="J69" s="134"/>
      <c r="K69" s="134"/>
      <c r="L69" s="134"/>
      <c r="M69" s="139"/>
    </row>
    <row r="70" spans="1:13" x14ac:dyDescent="0.2">
      <c r="A70" s="140">
        <v>66</v>
      </c>
      <c r="B70" s="133"/>
      <c r="C70" s="134"/>
      <c r="D70" s="135"/>
      <c r="E70" s="136"/>
      <c r="F70" s="137"/>
      <c r="G70" s="138"/>
      <c r="H70" s="131" t="str">
        <f t="shared" ref="H70:H133" si="1">IF(G70="","",MONTH(G70))</f>
        <v/>
      </c>
      <c r="I70" s="145" t="str">
        <f>IFERROR(VLOOKUP(F70,Calendário!C:D,2,0),"")</f>
        <v/>
      </c>
      <c r="J70" s="134"/>
      <c r="K70" s="134"/>
      <c r="L70" s="134"/>
      <c r="M70" s="139"/>
    </row>
    <row r="71" spans="1:13" x14ac:dyDescent="0.2">
      <c r="A71" s="140">
        <v>67</v>
      </c>
      <c r="B71" s="133"/>
      <c r="C71" s="134"/>
      <c r="D71" s="135"/>
      <c r="E71" s="136"/>
      <c r="F71" s="137"/>
      <c r="G71" s="138"/>
      <c r="H71" s="131" t="str">
        <f t="shared" si="1"/>
        <v/>
      </c>
      <c r="I71" s="145" t="str">
        <f>IFERROR(VLOOKUP(F71,Calendário!C:D,2,0),"")</f>
        <v/>
      </c>
      <c r="J71" s="134"/>
      <c r="K71" s="134"/>
      <c r="L71" s="134"/>
      <c r="M71" s="139"/>
    </row>
    <row r="72" spans="1:13" x14ac:dyDescent="0.2">
      <c r="A72" s="140">
        <v>68</v>
      </c>
      <c r="B72" s="133"/>
      <c r="C72" s="134"/>
      <c r="D72" s="135"/>
      <c r="E72" s="136"/>
      <c r="F72" s="137"/>
      <c r="G72" s="138"/>
      <c r="H72" s="131" t="str">
        <f t="shared" si="1"/>
        <v/>
      </c>
      <c r="I72" s="145" t="str">
        <f>IFERROR(VLOOKUP(F72,Calendário!C:D,2,0),"")</f>
        <v/>
      </c>
      <c r="J72" s="134"/>
      <c r="K72" s="134"/>
      <c r="L72" s="134"/>
      <c r="M72" s="139"/>
    </row>
    <row r="73" spans="1:13" x14ac:dyDescent="0.2">
      <c r="A73" s="140">
        <v>69</v>
      </c>
      <c r="B73" s="133"/>
      <c r="C73" s="134"/>
      <c r="D73" s="135"/>
      <c r="E73" s="136"/>
      <c r="F73" s="137"/>
      <c r="G73" s="138"/>
      <c r="H73" s="131" t="str">
        <f t="shared" si="1"/>
        <v/>
      </c>
      <c r="I73" s="145" t="str">
        <f>IFERROR(VLOOKUP(F73,Calendário!C:D,2,0),"")</f>
        <v/>
      </c>
      <c r="J73" s="134"/>
      <c r="K73" s="134"/>
      <c r="L73" s="134"/>
      <c r="M73" s="139"/>
    </row>
    <row r="74" spans="1:13" x14ac:dyDescent="0.2">
      <c r="A74" s="140">
        <v>70</v>
      </c>
      <c r="B74" s="133"/>
      <c r="C74" s="134"/>
      <c r="D74" s="135"/>
      <c r="E74" s="136"/>
      <c r="F74" s="137"/>
      <c r="G74" s="138"/>
      <c r="H74" s="131" t="str">
        <f t="shared" si="1"/>
        <v/>
      </c>
      <c r="I74" s="145" t="str">
        <f>IFERROR(VLOOKUP(F74,Calendário!C:D,2,0),"")</f>
        <v/>
      </c>
      <c r="J74" s="134"/>
      <c r="K74" s="134"/>
      <c r="L74" s="134"/>
      <c r="M74" s="139"/>
    </row>
    <row r="75" spans="1:13" x14ac:dyDescent="0.2">
      <c r="A75" s="140">
        <v>71</v>
      </c>
      <c r="B75" s="133"/>
      <c r="C75" s="134"/>
      <c r="D75" s="135"/>
      <c r="E75" s="136"/>
      <c r="F75" s="137"/>
      <c r="G75" s="138"/>
      <c r="H75" s="131" t="str">
        <f t="shared" si="1"/>
        <v/>
      </c>
      <c r="I75" s="145" t="str">
        <f>IFERROR(VLOOKUP(F75,Calendário!C:D,2,0),"")</f>
        <v/>
      </c>
      <c r="J75" s="134"/>
      <c r="K75" s="134"/>
      <c r="L75" s="134"/>
      <c r="M75" s="139"/>
    </row>
    <row r="76" spans="1:13" x14ac:dyDescent="0.2">
      <c r="A76" s="140">
        <v>72</v>
      </c>
      <c r="B76" s="133"/>
      <c r="C76" s="134"/>
      <c r="D76" s="135"/>
      <c r="E76" s="136"/>
      <c r="F76" s="137"/>
      <c r="G76" s="138"/>
      <c r="H76" s="131" t="str">
        <f t="shared" si="1"/>
        <v/>
      </c>
      <c r="I76" s="145" t="str">
        <f>IFERROR(VLOOKUP(F76,Calendário!C:D,2,0),"")</f>
        <v/>
      </c>
      <c r="J76" s="134"/>
      <c r="K76" s="134"/>
      <c r="L76" s="134"/>
      <c r="M76" s="139"/>
    </row>
    <row r="77" spans="1:13" x14ac:dyDescent="0.2">
      <c r="A77" s="140">
        <v>73</v>
      </c>
      <c r="B77" s="133"/>
      <c r="C77" s="134"/>
      <c r="D77" s="135"/>
      <c r="E77" s="136"/>
      <c r="F77" s="137"/>
      <c r="G77" s="138"/>
      <c r="H77" s="131" t="str">
        <f t="shared" si="1"/>
        <v/>
      </c>
      <c r="I77" s="145" t="str">
        <f>IFERROR(VLOOKUP(F77,Calendário!C:D,2,0),"")</f>
        <v/>
      </c>
      <c r="J77" s="134"/>
      <c r="K77" s="134"/>
      <c r="L77" s="134"/>
      <c r="M77" s="139"/>
    </row>
    <row r="78" spans="1:13" x14ac:dyDescent="0.2">
      <c r="A78" s="140">
        <v>74</v>
      </c>
      <c r="B78" s="133"/>
      <c r="C78" s="134"/>
      <c r="D78" s="135"/>
      <c r="E78" s="136"/>
      <c r="F78" s="137"/>
      <c r="G78" s="138"/>
      <c r="H78" s="131" t="str">
        <f t="shared" si="1"/>
        <v/>
      </c>
      <c r="I78" s="145" t="str">
        <f>IFERROR(VLOOKUP(F78,Calendário!C:D,2,0),"")</f>
        <v/>
      </c>
      <c r="J78" s="134"/>
      <c r="K78" s="134"/>
      <c r="L78" s="134"/>
      <c r="M78" s="139"/>
    </row>
    <row r="79" spans="1:13" x14ac:dyDescent="0.2">
      <c r="A79" s="140">
        <v>75</v>
      </c>
      <c r="B79" s="133"/>
      <c r="C79" s="134"/>
      <c r="D79" s="135"/>
      <c r="E79" s="136"/>
      <c r="F79" s="137"/>
      <c r="G79" s="138"/>
      <c r="H79" s="131" t="str">
        <f t="shared" si="1"/>
        <v/>
      </c>
      <c r="I79" s="145" t="str">
        <f>IFERROR(VLOOKUP(F79,Calendário!C:D,2,0),"")</f>
        <v/>
      </c>
      <c r="J79" s="134"/>
      <c r="K79" s="134"/>
      <c r="L79" s="134"/>
      <c r="M79" s="139"/>
    </row>
    <row r="80" spans="1:13" x14ac:dyDescent="0.2">
      <c r="A80" s="140">
        <v>76</v>
      </c>
      <c r="B80" s="133"/>
      <c r="C80" s="134"/>
      <c r="D80" s="135"/>
      <c r="E80" s="136"/>
      <c r="F80" s="137"/>
      <c r="G80" s="138"/>
      <c r="H80" s="131" t="str">
        <f t="shared" si="1"/>
        <v/>
      </c>
      <c r="I80" s="145" t="str">
        <f>IFERROR(VLOOKUP(F80,Calendário!C:D,2,0),"")</f>
        <v/>
      </c>
      <c r="J80" s="134"/>
      <c r="K80" s="134"/>
      <c r="L80" s="134"/>
      <c r="M80" s="139"/>
    </row>
    <row r="81" spans="1:13" x14ac:dyDescent="0.2">
      <c r="A81" s="140">
        <v>77</v>
      </c>
      <c r="B81" s="133"/>
      <c r="C81" s="134"/>
      <c r="D81" s="135"/>
      <c r="E81" s="136"/>
      <c r="F81" s="137"/>
      <c r="G81" s="138"/>
      <c r="H81" s="131" t="str">
        <f t="shared" si="1"/>
        <v/>
      </c>
      <c r="I81" s="145" t="str">
        <f>IFERROR(VLOOKUP(F81,Calendário!C:D,2,0),"")</f>
        <v/>
      </c>
      <c r="J81" s="134"/>
      <c r="K81" s="134"/>
      <c r="L81" s="134"/>
      <c r="M81" s="139"/>
    </row>
    <row r="82" spans="1:13" x14ac:dyDescent="0.2">
      <c r="A82" s="140">
        <v>78</v>
      </c>
      <c r="B82" s="133"/>
      <c r="C82" s="134"/>
      <c r="D82" s="135"/>
      <c r="E82" s="136"/>
      <c r="F82" s="137"/>
      <c r="G82" s="138"/>
      <c r="H82" s="131" t="str">
        <f t="shared" si="1"/>
        <v/>
      </c>
      <c r="I82" s="145" t="str">
        <f>IFERROR(VLOOKUP(F82,Calendário!C:D,2,0),"")</f>
        <v/>
      </c>
      <c r="J82" s="134"/>
      <c r="K82" s="134"/>
      <c r="L82" s="134"/>
      <c r="M82" s="139"/>
    </row>
    <row r="83" spans="1:13" x14ac:dyDescent="0.2">
      <c r="A83" s="140">
        <v>79</v>
      </c>
      <c r="B83" s="133"/>
      <c r="C83" s="134"/>
      <c r="D83" s="135"/>
      <c r="E83" s="136"/>
      <c r="F83" s="137"/>
      <c r="G83" s="138"/>
      <c r="H83" s="131" t="str">
        <f t="shared" si="1"/>
        <v/>
      </c>
      <c r="I83" s="145" t="str">
        <f>IFERROR(VLOOKUP(F83,Calendário!C:D,2,0),"")</f>
        <v/>
      </c>
      <c r="J83" s="134"/>
      <c r="K83" s="134"/>
      <c r="L83" s="134"/>
      <c r="M83" s="139"/>
    </row>
    <row r="84" spans="1:13" x14ac:dyDescent="0.2">
      <c r="A84" s="140">
        <v>80</v>
      </c>
      <c r="B84" s="133"/>
      <c r="C84" s="134"/>
      <c r="D84" s="135"/>
      <c r="E84" s="136"/>
      <c r="F84" s="137"/>
      <c r="G84" s="138"/>
      <c r="H84" s="131" t="str">
        <f t="shared" si="1"/>
        <v/>
      </c>
      <c r="I84" s="145" t="str">
        <f>IFERROR(VLOOKUP(F84,Calendário!C:D,2,0),"")</f>
        <v/>
      </c>
      <c r="J84" s="134"/>
      <c r="K84" s="134"/>
      <c r="L84" s="134"/>
      <c r="M84" s="139"/>
    </row>
    <row r="85" spans="1:13" x14ac:dyDescent="0.2">
      <c r="A85" s="140">
        <v>81</v>
      </c>
      <c r="B85" s="133"/>
      <c r="C85" s="134"/>
      <c r="D85" s="135"/>
      <c r="E85" s="136"/>
      <c r="F85" s="137"/>
      <c r="G85" s="138"/>
      <c r="H85" s="131" t="str">
        <f t="shared" si="1"/>
        <v/>
      </c>
      <c r="I85" s="145" t="str">
        <f>IFERROR(VLOOKUP(F85,Calendário!C:D,2,0),"")</f>
        <v/>
      </c>
      <c r="J85" s="134"/>
      <c r="K85" s="134"/>
      <c r="L85" s="134"/>
      <c r="M85" s="139"/>
    </row>
    <row r="86" spans="1:13" x14ac:dyDescent="0.2">
      <c r="A86" s="140">
        <v>82</v>
      </c>
      <c r="B86" s="133"/>
      <c r="C86" s="134"/>
      <c r="D86" s="135"/>
      <c r="E86" s="136"/>
      <c r="F86" s="137"/>
      <c r="G86" s="138"/>
      <c r="H86" s="131" t="str">
        <f t="shared" si="1"/>
        <v/>
      </c>
      <c r="I86" s="145" t="str">
        <f>IFERROR(VLOOKUP(F86,Calendário!C:D,2,0),"")</f>
        <v/>
      </c>
      <c r="J86" s="134"/>
      <c r="K86" s="134"/>
      <c r="L86" s="134"/>
      <c r="M86" s="139"/>
    </row>
    <row r="87" spans="1:13" x14ac:dyDescent="0.2">
      <c r="A87" s="140">
        <v>83</v>
      </c>
      <c r="B87" s="133"/>
      <c r="C87" s="134"/>
      <c r="D87" s="135"/>
      <c r="E87" s="136"/>
      <c r="F87" s="137"/>
      <c r="G87" s="138"/>
      <c r="H87" s="131" t="str">
        <f t="shared" si="1"/>
        <v/>
      </c>
      <c r="I87" s="145" t="str">
        <f>IFERROR(VLOOKUP(F87,Calendário!C:D,2,0),"")</f>
        <v/>
      </c>
      <c r="J87" s="134"/>
      <c r="K87" s="134"/>
      <c r="L87" s="134"/>
      <c r="M87" s="139"/>
    </row>
    <row r="88" spans="1:13" x14ac:dyDescent="0.2">
      <c r="A88" s="140">
        <v>84</v>
      </c>
      <c r="B88" s="133"/>
      <c r="C88" s="134"/>
      <c r="D88" s="135"/>
      <c r="E88" s="136"/>
      <c r="F88" s="137"/>
      <c r="G88" s="138"/>
      <c r="H88" s="131" t="str">
        <f t="shared" si="1"/>
        <v/>
      </c>
      <c r="I88" s="145" t="str">
        <f>IFERROR(VLOOKUP(F88,Calendário!C:D,2,0),"")</f>
        <v/>
      </c>
      <c r="J88" s="134"/>
      <c r="K88" s="134"/>
      <c r="L88" s="134"/>
      <c r="M88" s="139"/>
    </row>
    <row r="89" spans="1:13" x14ac:dyDescent="0.2">
      <c r="A89" s="140">
        <v>85</v>
      </c>
      <c r="B89" s="133"/>
      <c r="C89" s="134"/>
      <c r="D89" s="135"/>
      <c r="E89" s="136"/>
      <c r="F89" s="137"/>
      <c r="G89" s="138"/>
      <c r="H89" s="131" t="str">
        <f t="shared" si="1"/>
        <v/>
      </c>
      <c r="I89" s="145" t="str">
        <f>IFERROR(VLOOKUP(F89,Calendário!C:D,2,0),"")</f>
        <v/>
      </c>
      <c r="J89" s="134"/>
      <c r="K89" s="134"/>
      <c r="L89" s="134"/>
      <c r="M89" s="139"/>
    </row>
    <row r="90" spans="1:13" x14ac:dyDescent="0.2">
      <c r="A90" s="140">
        <v>86</v>
      </c>
      <c r="B90" s="133"/>
      <c r="C90" s="134"/>
      <c r="D90" s="135"/>
      <c r="E90" s="136"/>
      <c r="F90" s="137"/>
      <c r="G90" s="138"/>
      <c r="H90" s="131" t="str">
        <f t="shared" si="1"/>
        <v/>
      </c>
      <c r="I90" s="145" t="str">
        <f>IFERROR(VLOOKUP(F90,Calendário!C:D,2,0),"")</f>
        <v/>
      </c>
      <c r="J90" s="134"/>
      <c r="K90" s="134"/>
      <c r="L90" s="134"/>
      <c r="M90" s="139"/>
    </row>
    <row r="91" spans="1:13" x14ac:dyDescent="0.2">
      <c r="A91" s="140">
        <v>87</v>
      </c>
      <c r="B91" s="133"/>
      <c r="C91" s="134"/>
      <c r="D91" s="135"/>
      <c r="E91" s="136"/>
      <c r="F91" s="137"/>
      <c r="G91" s="138"/>
      <c r="H91" s="131" t="str">
        <f t="shared" si="1"/>
        <v/>
      </c>
      <c r="I91" s="145" t="str">
        <f>IFERROR(VLOOKUP(F91,Calendário!C:D,2,0),"")</f>
        <v/>
      </c>
      <c r="J91" s="134"/>
      <c r="K91" s="134"/>
      <c r="L91" s="134"/>
      <c r="M91" s="139"/>
    </row>
    <row r="92" spans="1:13" x14ac:dyDescent="0.2">
      <c r="A92" s="140">
        <v>88</v>
      </c>
      <c r="B92" s="133"/>
      <c r="C92" s="134"/>
      <c r="D92" s="135"/>
      <c r="E92" s="136"/>
      <c r="F92" s="137"/>
      <c r="G92" s="138"/>
      <c r="H92" s="131" t="str">
        <f t="shared" si="1"/>
        <v/>
      </c>
      <c r="I92" s="145" t="str">
        <f>IFERROR(VLOOKUP(F92,Calendário!C:D,2,0),"")</f>
        <v/>
      </c>
      <c r="J92" s="134"/>
      <c r="K92" s="134"/>
      <c r="L92" s="134"/>
      <c r="M92" s="139"/>
    </row>
    <row r="93" spans="1:13" x14ac:dyDescent="0.2">
      <c r="A93" s="140">
        <v>89</v>
      </c>
      <c r="B93" s="133"/>
      <c r="C93" s="134"/>
      <c r="D93" s="135"/>
      <c r="E93" s="136"/>
      <c r="F93" s="137"/>
      <c r="G93" s="138"/>
      <c r="H93" s="131" t="str">
        <f t="shared" si="1"/>
        <v/>
      </c>
      <c r="I93" s="145" t="str">
        <f>IFERROR(VLOOKUP(F93,Calendário!C:D,2,0),"")</f>
        <v/>
      </c>
      <c r="J93" s="134"/>
      <c r="K93" s="134"/>
      <c r="L93" s="134"/>
      <c r="M93" s="139"/>
    </row>
    <row r="94" spans="1:13" x14ac:dyDescent="0.2">
      <c r="A94" s="140">
        <v>90</v>
      </c>
      <c r="B94" s="133"/>
      <c r="C94" s="134"/>
      <c r="D94" s="135"/>
      <c r="E94" s="136"/>
      <c r="F94" s="137"/>
      <c r="G94" s="138"/>
      <c r="H94" s="131" t="str">
        <f t="shared" si="1"/>
        <v/>
      </c>
      <c r="I94" s="145" t="str">
        <f>IFERROR(VLOOKUP(F94,Calendário!C:D,2,0),"")</f>
        <v/>
      </c>
      <c r="J94" s="134"/>
      <c r="K94" s="134"/>
      <c r="L94" s="134"/>
      <c r="M94" s="139"/>
    </row>
    <row r="95" spans="1:13" x14ac:dyDescent="0.2">
      <c r="A95" s="140">
        <v>91</v>
      </c>
      <c r="B95" s="133"/>
      <c r="C95" s="134"/>
      <c r="D95" s="135"/>
      <c r="E95" s="136"/>
      <c r="F95" s="137"/>
      <c r="G95" s="138"/>
      <c r="H95" s="131" t="str">
        <f t="shared" si="1"/>
        <v/>
      </c>
      <c r="I95" s="145" t="str">
        <f>IFERROR(VLOOKUP(F95,Calendário!C:D,2,0),"")</f>
        <v/>
      </c>
      <c r="J95" s="134"/>
      <c r="K95" s="134"/>
      <c r="L95" s="134"/>
      <c r="M95" s="139"/>
    </row>
    <row r="96" spans="1:13" x14ac:dyDescent="0.2">
      <c r="A96" s="140">
        <v>92</v>
      </c>
      <c r="B96" s="133"/>
      <c r="C96" s="134"/>
      <c r="D96" s="135"/>
      <c r="E96" s="136"/>
      <c r="F96" s="137"/>
      <c r="G96" s="138"/>
      <c r="H96" s="131" t="str">
        <f t="shared" si="1"/>
        <v/>
      </c>
      <c r="I96" s="145" t="str">
        <f>IFERROR(VLOOKUP(F96,Calendário!C:D,2,0),"")</f>
        <v/>
      </c>
      <c r="J96" s="134"/>
      <c r="K96" s="134"/>
      <c r="L96" s="134"/>
      <c r="M96" s="139"/>
    </row>
    <row r="97" spans="1:13" x14ac:dyDescent="0.2">
      <c r="A97" s="140">
        <v>93</v>
      </c>
      <c r="B97" s="133"/>
      <c r="C97" s="134"/>
      <c r="D97" s="135"/>
      <c r="E97" s="136"/>
      <c r="F97" s="137"/>
      <c r="G97" s="138"/>
      <c r="H97" s="131" t="str">
        <f t="shared" si="1"/>
        <v/>
      </c>
      <c r="I97" s="145" t="str">
        <f>IFERROR(VLOOKUP(F97,Calendário!C:D,2,0),"")</f>
        <v/>
      </c>
      <c r="J97" s="134"/>
      <c r="K97" s="134"/>
      <c r="L97" s="134"/>
      <c r="M97" s="139"/>
    </row>
    <row r="98" spans="1:13" x14ac:dyDescent="0.2">
      <c r="A98" s="140">
        <v>94</v>
      </c>
      <c r="B98" s="133"/>
      <c r="C98" s="134"/>
      <c r="D98" s="135"/>
      <c r="E98" s="136"/>
      <c r="F98" s="137"/>
      <c r="G98" s="138"/>
      <c r="H98" s="131" t="str">
        <f t="shared" si="1"/>
        <v/>
      </c>
      <c r="I98" s="145" t="str">
        <f>IFERROR(VLOOKUP(F98,Calendário!C:D,2,0),"")</f>
        <v/>
      </c>
      <c r="J98" s="134"/>
      <c r="K98" s="134"/>
      <c r="L98" s="134"/>
      <c r="M98" s="139"/>
    </row>
    <row r="99" spans="1:13" x14ac:dyDescent="0.2">
      <c r="A99" s="140">
        <v>95</v>
      </c>
      <c r="B99" s="133"/>
      <c r="C99" s="134"/>
      <c r="D99" s="135"/>
      <c r="E99" s="136"/>
      <c r="F99" s="137"/>
      <c r="G99" s="138"/>
      <c r="H99" s="131" t="str">
        <f t="shared" si="1"/>
        <v/>
      </c>
      <c r="I99" s="145" t="str">
        <f>IFERROR(VLOOKUP(F99,Calendário!C:D,2,0),"")</f>
        <v/>
      </c>
      <c r="J99" s="134"/>
      <c r="K99" s="134"/>
      <c r="L99" s="134"/>
      <c r="M99" s="139"/>
    </row>
    <row r="100" spans="1:13" x14ac:dyDescent="0.2">
      <c r="A100" s="140">
        <v>96</v>
      </c>
      <c r="B100" s="133"/>
      <c r="C100" s="134"/>
      <c r="D100" s="135"/>
      <c r="E100" s="136"/>
      <c r="F100" s="137"/>
      <c r="G100" s="138"/>
      <c r="H100" s="131" t="str">
        <f t="shared" si="1"/>
        <v/>
      </c>
      <c r="I100" s="145" t="str">
        <f>IFERROR(VLOOKUP(F100,Calendário!C:D,2,0),"")</f>
        <v/>
      </c>
      <c r="J100" s="134"/>
      <c r="K100" s="134"/>
      <c r="L100" s="134"/>
      <c r="M100" s="139"/>
    </row>
    <row r="101" spans="1:13" x14ac:dyDescent="0.2">
      <c r="A101" s="140">
        <v>97</v>
      </c>
      <c r="B101" s="133"/>
      <c r="C101" s="134"/>
      <c r="D101" s="135"/>
      <c r="E101" s="136"/>
      <c r="F101" s="137"/>
      <c r="G101" s="138"/>
      <c r="H101" s="131" t="str">
        <f t="shared" si="1"/>
        <v/>
      </c>
      <c r="I101" s="145" t="str">
        <f>IFERROR(VLOOKUP(F101,Calendário!C:D,2,0),"")</f>
        <v/>
      </c>
      <c r="J101" s="134"/>
      <c r="K101" s="134"/>
      <c r="L101" s="134"/>
      <c r="M101" s="139"/>
    </row>
    <row r="102" spans="1:13" x14ac:dyDescent="0.2">
      <c r="A102" s="140">
        <v>98</v>
      </c>
      <c r="B102" s="133"/>
      <c r="C102" s="134"/>
      <c r="D102" s="135"/>
      <c r="E102" s="136"/>
      <c r="F102" s="137"/>
      <c r="G102" s="138"/>
      <c r="H102" s="131" t="str">
        <f t="shared" si="1"/>
        <v/>
      </c>
      <c r="I102" s="145" t="str">
        <f>IFERROR(VLOOKUP(F102,Calendário!C:D,2,0),"")</f>
        <v/>
      </c>
      <c r="J102" s="134"/>
      <c r="K102" s="134"/>
      <c r="L102" s="134"/>
      <c r="M102" s="139"/>
    </row>
    <row r="103" spans="1:13" x14ac:dyDescent="0.2">
      <c r="A103" s="140">
        <v>99</v>
      </c>
      <c r="B103" s="133"/>
      <c r="C103" s="134"/>
      <c r="D103" s="135"/>
      <c r="E103" s="136"/>
      <c r="F103" s="137"/>
      <c r="G103" s="138"/>
      <c r="H103" s="131" t="str">
        <f t="shared" si="1"/>
        <v/>
      </c>
      <c r="I103" s="145" t="str">
        <f>IFERROR(VLOOKUP(F103,Calendário!C:D,2,0),"")</f>
        <v/>
      </c>
      <c r="J103" s="134"/>
      <c r="K103" s="134"/>
      <c r="L103" s="134"/>
      <c r="M103" s="139"/>
    </row>
    <row r="104" spans="1:13" x14ac:dyDescent="0.2">
      <c r="A104" s="140">
        <v>100</v>
      </c>
      <c r="B104" s="133"/>
      <c r="C104" s="134"/>
      <c r="D104" s="135"/>
      <c r="E104" s="136"/>
      <c r="F104" s="137"/>
      <c r="G104" s="138"/>
      <c r="H104" s="131" t="str">
        <f t="shared" si="1"/>
        <v/>
      </c>
      <c r="I104" s="145" t="str">
        <f>IFERROR(VLOOKUP(F104,Calendário!C:D,2,0),"")</f>
        <v/>
      </c>
      <c r="J104" s="134"/>
      <c r="K104" s="134"/>
      <c r="L104" s="134"/>
      <c r="M104" s="139"/>
    </row>
    <row r="105" spans="1:13" x14ac:dyDescent="0.2">
      <c r="A105" s="140">
        <v>101</v>
      </c>
      <c r="B105" s="133"/>
      <c r="C105" s="134"/>
      <c r="D105" s="135"/>
      <c r="E105" s="136"/>
      <c r="F105" s="137"/>
      <c r="G105" s="138"/>
      <c r="H105" s="131" t="str">
        <f t="shared" si="1"/>
        <v/>
      </c>
      <c r="I105" s="145" t="str">
        <f>IFERROR(VLOOKUP(F105,Calendário!C:D,2,0),"")</f>
        <v/>
      </c>
      <c r="J105" s="134"/>
      <c r="K105" s="134"/>
      <c r="L105" s="134"/>
      <c r="M105" s="139"/>
    </row>
    <row r="106" spans="1:13" x14ac:dyDescent="0.2">
      <c r="A106" s="140">
        <v>102</v>
      </c>
      <c r="B106" s="133"/>
      <c r="C106" s="134"/>
      <c r="D106" s="135"/>
      <c r="E106" s="136"/>
      <c r="F106" s="137"/>
      <c r="G106" s="138"/>
      <c r="H106" s="131" t="str">
        <f t="shared" si="1"/>
        <v/>
      </c>
      <c r="I106" s="145" t="str">
        <f>IFERROR(VLOOKUP(F106,Calendário!C:D,2,0),"")</f>
        <v/>
      </c>
      <c r="J106" s="134"/>
      <c r="K106" s="134"/>
      <c r="L106" s="134"/>
      <c r="M106" s="139"/>
    </row>
    <row r="107" spans="1:13" x14ac:dyDescent="0.2">
      <c r="A107" s="140">
        <v>103</v>
      </c>
      <c r="B107" s="133"/>
      <c r="C107" s="134"/>
      <c r="D107" s="135"/>
      <c r="E107" s="136"/>
      <c r="F107" s="137"/>
      <c r="G107" s="138"/>
      <c r="H107" s="131" t="str">
        <f t="shared" si="1"/>
        <v/>
      </c>
      <c r="I107" s="145" t="str">
        <f>IFERROR(VLOOKUP(F107,Calendário!C:D,2,0),"")</f>
        <v/>
      </c>
      <c r="J107" s="134"/>
      <c r="K107" s="134"/>
      <c r="L107" s="134"/>
      <c r="M107" s="139"/>
    </row>
    <row r="108" spans="1:13" x14ac:dyDescent="0.2">
      <c r="A108" s="140">
        <v>104</v>
      </c>
      <c r="B108" s="133"/>
      <c r="C108" s="134"/>
      <c r="D108" s="135"/>
      <c r="E108" s="136"/>
      <c r="F108" s="137"/>
      <c r="G108" s="138"/>
      <c r="H108" s="131" t="str">
        <f t="shared" si="1"/>
        <v/>
      </c>
      <c r="I108" s="145" t="str">
        <f>IFERROR(VLOOKUP(F108,Calendário!C:D,2,0),"")</f>
        <v/>
      </c>
      <c r="J108" s="134"/>
      <c r="K108" s="134"/>
      <c r="L108" s="134"/>
      <c r="M108" s="139"/>
    </row>
    <row r="109" spans="1:13" x14ac:dyDescent="0.2">
      <c r="A109" s="140">
        <v>105</v>
      </c>
      <c r="B109" s="133"/>
      <c r="C109" s="134"/>
      <c r="D109" s="135"/>
      <c r="E109" s="136"/>
      <c r="F109" s="137"/>
      <c r="G109" s="138"/>
      <c r="H109" s="131" t="str">
        <f t="shared" si="1"/>
        <v/>
      </c>
      <c r="I109" s="145" t="str">
        <f>IFERROR(VLOOKUP(F109,Calendário!C:D,2,0),"")</f>
        <v/>
      </c>
      <c r="J109" s="134"/>
      <c r="K109" s="134"/>
      <c r="L109" s="134"/>
      <c r="M109" s="139"/>
    </row>
    <row r="110" spans="1:13" x14ac:dyDescent="0.2">
      <c r="A110" s="140">
        <v>106</v>
      </c>
      <c r="B110" s="133"/>
      <c r="C110" s="134"/>
      <c r="D110" s="135"/>
      <c r="E110" s="136"/>
      <c r="F110" s="137"/>
      <c r="G110" s="138"/>
      <c r="H110" s="131" t="str">
        <f t="shared" si="1"/>
        <v/>
      </c>
      <c r="I110" s="145" t="str">
        <f>IFERROR(VLOOKUP(F110,Calendário!C:D,2,0),"")</f>
        <v/>
      </c>
      <c r="J110" s="134"/>
      <c r="K110" s="134"/>
      <c r="L110" s="134"/>
      <c r="M110" s="139"/>
    </row>
    <row r="111" spans="1:13" x14ac:dyDescent="0.2">
      <c r="A111" s="140">
        <v>107</v>
      </c>
      <c r="B111" s="133"/>
      <c r="C111" s="134"/>
      <c r="D111" s="135"/>
      <c r="E111" s="136"/>
      <c r="F111" s="137"/>
      <c r="G111" s="138"/>
      <c r="H111" s="131" t="str">
        <f t="shared" si="1"/>
        <v/>
      </c>
      <c r="I111" s="145" t="str">
        <f>IFERROR(VLOOKUP(F111,Calendário!C:D,2,0),"")</f>
        <v/>
      </c>
      <c r="J111" s="134"/>
      <c r="K111" s="134"/>
      <c r="L111" s="134"/>
      <c r="M111" s="139"/>
    </row>
    <row r="112" spans="1:13" x14ac:dyDescent="0.2">
      <c r="A112" s="140">
        <v>108</v>
      </c>
      <c r="B112" s="133"/>
      <c r="C112" s="134"/>
      <c r="D112" s="135"/>
      <c r="E112" s="136"/>
      <c r="F112" s="137"/>
      <c r="G112" s="138"/>
      <c r="H112" s="131" t="str">
        <f t="shared" si="1"/>
        <v/>
      </c>
      <c r="I112" s="145" t="str">
        <f>IFERROR(VLOOKUP(F112,Calendário!C:D,2,0),"")</f>
        <v/>
      </c>
      <c r="J112" s="134"/>
      <c r="K112" s="134"/>
      <c r="L112" s="134"/>
      <c r="M112" s="139"/>
    </row>
    <row r="113" spans="1:13" x14ac:dyDescent="0.2">
      <c r="A113" s="140">
        <v>109</v>
      </c>
      <c r="B113" s="133"/>
      <c r="C113" s="134"/>
      <c r="D113" s="135"/>
      <c r="E113" s="136"/>
      <c r="F113" s="137"/>
      <c r="G113" s="138"/>
      <c r="H113" s="131" t="str">
        <f t="shared" si="1"/>
        <v/>
      </c>
      <c r="I113" s="145" t="str">
        <f>IFERROR(VLOOKUP(F113,Calendário!C:D,2,0),"")</f>
        <v/>
      </c>
      <c r="J113" s="134"/>
      <c r="K113" s="134"/>
      <c r="L113" s="134"/>
      <c r="M113" s="139"/>
    </row>
    <row r="114" spans="1:13" x14ac:dyDescent="0.2">
      <c r="A114" s="140">
        <v>110</v>
      </c>
      <c r="B114" s="133"/>
      <c r="C114" s="134"/>
      <c r="D114" s="135"/>
      <c r="E114" s="136"/>
      <c r="F114" s="137"/>
      <c r="G114" s="138"/>
      <c r="H114" s="131" t="str">
        <f t="shared" si="1"/>
        <v/>
      </c>
      <c r="I114" s="145" t="str">
        <f>IFERROR(VLOOKUP(F114,Calendário!C:D,2,0),"")</f>
        <v/>
      </c>
      <c r="J114" s="134"/>
      <c r="K114" s="134"/>
      <c r="L114" s="134"/>
      <c r="M114" s="139"/>
    </row>
    <row r="115" spans="1:13" x14ac:dyDescent="0.2">
      <c r="A115" s="140">
        <v>111</v>
      </c>
      <c r="B115" s="133"/>
      <c r="C115" s="134"/>
      <c r="D115" s="135"/>
      <c r="E115" s="136"/>
      <c r="F115" s="137"/>
      <c r="G115" s="138"/>
      <c r="H115" s="131" t="str">
        <f t="shared" si="1"/>
        <v/>
      </c>
      <c r="I115" s="145" t="str">
        <f>IFERROR(VLOOKUP(F115,Calendário!C:D,2,0),"")</f>
        <v/>
      </c>
      <c r="J115" s="134"/>
      <c r="K115" s="134"/>
      <c r="L115" s="134"/>
      <c r="M115" s="139"/>
    </row>
    <row r="116" spans="1:13" x14ac:dyDescent="0.2">
      <c r="A116" s="140">
        <v>112</v>
      </c>
      <c r="B116" s="133"/>
      <c r="C116" s="134"/>
      <c r="D116" s="135"/>
      <c r="E116" s="136"/>
      <c r="F116" s="137"/>
      <c r="G116" s="138"/>
      <c r="H116" s="131" t="str">
        <f t="shared" si="1"/>
        <v/>
      </c>
      <c r="I116" s="145" t="str">
        <f>IFERROR(VLOOKUP(F116,Calendário!C:D,2,0),"")</f>
        <v/>
      </c>
      <c r="J116" s="134"/>
      <c r="K116" s="134"/>
      <c r="L116" s="134"/>
      <c r="M116" s="139"/>
    </row>
    <row r="117" spans="1:13" x14ac:dyDescent="0.2">
      <c r="A117" s="140">
        <v>113</v>
      </c>
      <c r="B117" s="133"/>
      <c r="C117" s="134"/>
      <c r="D117" s="135"/>
      <c r="E117" s="136"/>
      <c r="F117" s="137"/>
      <c r="G117" s="138"/>
      <c r="H117" s="131" t="str">
        <f t="shared" si="1"/>
        <v/>
      </c>
      <c r="I117" s="145" t="str">
        <f>IFERROR(VLOOKUP(F117,Calendário!C:D,2,0),"")</f>
        <v/>
      </c>
      <c r="J117" s="134"/>
      <c r="K117" s="134"/>
      <c r="L117" s="134"/>
      <c r="M117" s="139"/>
    </row>
    <row r="118" spans="1:13" x14ac:dyDescent="0.2">
      <c r="A118" s="140">
        <v>114</v>
      </c>
      <c r="B118" s="133"/>
      <c r="C118" s="134"/>
      <c r="D118" s="135"/>
      <c r="E118" s="136"/>
      <c r="F118" s="137"/>
      <c r="G118" s="138"/>
      <c r="H118" s="131" t="str">
        <f t="shared" si="1"/>
        <v/>
      </c>
      <c r="I118" s="145" t="str">
        <f>IFERROR(VLOOKUP(F118,Calendário!C:D,2,0),"")</f>
        <v/>
      </c>
      <c r="J118" s="134"/>
      <c r="K118" s="134"/>
      <c r="L118" s="134"/>
      <c r="M118" s="139"/>
    </row>
    <row r="119" spans="1:13" x14ac:dyDescent="0.2">
      <c r="A119" s="140">
        <v>115</v>
      </c>
      <c r="B119" s="133"/>
      <c r="C119" s="134"/>
      <c r="D119" s="135"/>
      <c r="E119" s="136"/>
      <c r="F119" s="137"/>
      <c r="G119" s="138"/>
      <c r="H119" s="131" t="str">
        <f t="shared" si="1"/>
        <v/>
      </c>
      <c r="I119" s="145" t="str">
        <f>IFERROR(VLOOKUP(F119,Calendário!C:D,2,0),"")</f>
        <v/>
      </c>
      <c r="J119" s="134"/>
      <c r="K119" s="134"/>
      <c r="L119" s="134"/>
      <c r="M119" s="139"/>
    </row>
    <row r="120" spans="1:13" x14ac:dyDescent="0.2">
      <c r="A120" s="140">
        <v>116</v>
      </c>
      <c r="B120" s="133"/>
      <c r="C120" s="134"/>
      <c r="D120" s="135"/>
      <c r="E120" s="136"/>
      <c r="F120" s="137"/>
      <c r="G120" s="138"/>
      <c r="H120" s="131" t="str">
        <f t="shared" si="1"/>
        <v/>
      </c>
      <c r="I120" s="145" t="str">
        <f>IFERROR(VLOOKUP(F120,Calendário!C:D,2,0),"")</f>
        <v/>
      </c>
      <c r="J120" s="134"/>
      <c r="K120" s="134"/>
      <c r="L120" s="134"/>
      <c r="M120" s="139"/>
    </row>
    <row r="121" spans="1:13" x14ac:dyDescent="0.2">
      <c r="A121" s="140">
        <v>117</v>
      </c>
      <c r="B121" s="133"/>
      <c r="C121" s="134"/>
      <c r="D121" s="135"/>
      <c r="E121" s="136"/>
      <c r="F121" s="137"/>
      <c r="G121" s="138"/>
      <c r="H121" s="131" t="str">
        <f t="shared" si="1"/>
        <v/>
      </c>
      <c r="I121" s="145" t="str">
        <f>IFERROR(VLOOKUP(F121,Calendário!C:D,2,0),"")</f>
        <v/>
      </c>
      <c r="J121" s="134"/>
      <c r="K121" s="134"/>
      <c r="L121" s="134"/>
      <c r="M121" s="139"/>
    </row>
    <row r="122" spans="1:13" x14ac:dyDescent="0.2">
      <c r="A122" s="140">
        <v>118</v>
      </c>
      <c r="B122" s="133"/>
      <c r="C122" s="134"/>
      <c r="D122" s="135"/>
      <c r="E122" s="136"/>
      <c r="F122" s="137"/>
      <c r="G122" s="138"/>
      <c r="H122" s="131" t="str">
        <f t="shared" si="1"/>
        <v/>
      </c>
      <c r="I122" s="145" t="str">
        <f>IFERROR(VLOOKUP(F122,Calendário!C:D,2,0),"")</f>
        <v/>
      </c>
      <c r="J122" s="134"/>
      <c r="K122" s="134"/>
      <c r="L122" s="134"/>
      <c r="M122" s="139"/>
    </row>
    <row r="123" spans="1:13" x14ac:dyDescent="0.2">
      <c r="A123" s="140">
        <v>119</v>
      </c>
      <c r="B123" s="133"/>
      <c r="C123" s="134"/>
      <c r="D123" s="135"/>
      <c r="E123" s="136"/>
      <c r="F123" s="137"/>
      <c r="G123" s="138"/>
      <c r="H123" s="131" t="str">
        <f t="shared" si="1"/>
        <v/>
      </c>
      <c r="I123" s="145" t="str">
        <f>IFERROR(VLOOKUP(F123,Calendário!C:D,2,0),"")</f>
        <v/>
      </c>
      <c r="J123" s="134"/>
      <c r="K123" s="134"/>
      <c r="L123" s="134"/>
      <c r="M123" s="139"/>
    </row>
    <row r="124" spans="1:13" x14ac:dyDescent="0.2">
      <c r="A124" s="140">
        <v>120</v>
      </c>
      <c r="B124" s="133"/>
      <c r="C124" s="134"/>
      <c r="D124" s="135"/>
      <c r="E124" s="136"/>
      <c r="F124" s="137"/>
      <c r="G124" s="138"/>
      <c r="H124" s="131" t="str">
        <f t="shared" si="1"/>
        <v/>
      </c>
      <c r="I124" s="145" t="str">
        <f>IFERROR(VLOOKUP(F124,Calendário!C:D,2,0),"")</f>
        <v/>
      </c>
      <c r="J124" s="134"/>
      <c r="K124" s="134"/>
      <c r="L124" s="134"/>
      <c r="M124" s="139"/>
    </row>
    <row r="125" spans="1:13" x14ac:dyDescent="0.2">
      <c r="A125" s="140">
        <v>121</v>
      </c>
      <c r="B125" s="133"/>
      <c r="C125" s="134"/>
      <c r="D125" s="135"/>
      <c r="E125" s="136"/>
      <c r="F125" s="137"/>
      <c r="G125" s="138"/>
      <c r="H125" s="131" t="str">
        <f t="shared" si="1"/>
        <v/>
      </c>
      <c r="I125" s="145" t="str">
        <f>IFERROR(VLOOKUP(F125,Calendário!C:D,2,0),"")</f>
        <v/>
      </c>
      <c r="J125" s="134"/>
      <c r="K125" s="134"/>
      <c r="L125" s="134"/>
      <c r="M125" s="139"/>
    </row>
    <row r="126" spans="1:13" x14ac:dyDescent="0.2">
      <c r="A126" s="140">
        <v>122</v>
      </c>
      <c r="B126" s="133"/>
      <c r="C126" s="134"/>
      <c r="D126" s="135"/>
      <c r="E126" s="136"/>
      <c r="F126" s="137"/>
      <c r="G126" s="138"/>
      <c r="H126" s="131" t="str">
        <f t="shared" si="1"/>
        <v/>
      </c>
      <c r="I126" s="145" t="str">
        <f>IFERROR(VLOOKUP(F126,Calendário!C:D,2,0),"")</f>
        <v/>
      </c>
      <c r="J126" s="134"/>
      <c r="K126" s="134"/>
      <c r="L126" s="134"/>
      <c r="M126" s="139"/>
    </row>
    <row r="127" spans="1:13" x14ac:dyDescent="0.2">
      <c r="A127" s="140">
        <v>123</v>
      </c>
      <c r="B127" s="133"/>
      <c r="C127" s="134"/>
      <c r="D127" s="135"/>
      <c r="E127" s="136"/>
      <c r="F127" s="137"/>
      <c r="G127" s="138"/>
      <c r="H127" s="131" t="str">
        <f t="shared" si="1"/>
        <v/>
      </c>
      <c r="I127" s="145" t="str">
        <f>IFERROR(VLOOKUP(F127,Calendário!C:D,2,0),"")</f>
        <v/>
      </c>
      <c r="J127" s="134"/>
      <c r="K127" s="134"/>
      <c r="L127" s="134"/>
      <c r="M127" s="139"/>
    </row>
    <row r="128" spans="1:13" x14ac:dyDescent="0.2">
      <c r="A128" s="140">
        <v>124</v>
      </c>
      <c r="B128" s="133"/>
      <c r="C128" s="134"/>
      <c r="D128" s="135"/>
      <c r="E128" s="136"/>
      <c r="F128" s="137"/>
      <c r="G128" s="138"/>
      <c r="H128" s="131" t="str">
        <f t="shared" si="1"/>
        <v/>
      </c>
      <c r="I128" s="145" t="str">
        <f>IFERROR(VLOOKUP(F128,Calendário!C:D,2,0),"")</f>
        <v/>
      </c>
      <c r="J128" s="134"/>
      <c r="K128" s="134"/>
      <c r="L128" s="134"/>
      <c r="M128" s="139"/>
    </row>
    <row r="129" spans="1:13" x14ac:dyDescent="0.2">
      <c r="A129" s="140">
        <v>125</v>
      </c>
      <c r="B129" s="133"/>
      <c r="C129" s="134"/>
      <c r="D129" s="135"/>
      <c r="E129" s="136"/>
      <c r="F129" s="137"/>
      <c r="G129" s="138"/>
      <c r="H129" s="131" t="str">
        <f t="shared" si="1"/>
        <v/>
      </c>
      <c r="I129" s="145" t="str">
        <f>IFERROR(VLOOKUP(F129,Calendário!C:D,2,0),"")</f>
        <v/>
      </c>
      <c r="J129" s="134"/>
      <c r="K129" s="134"/>
      <c r="L129" s="134"/>
      <c r="M129" s="139"/>
    </row>
    <row r="130" spans="1:13" x14ac:dyDescent="0.2">
      <c r="A130" s="140">
        <v>126</v>
      </c>
      <c r="B130" s="133"/>
      <c r="C130" s="134"/>
      <c r="D130" s="135"/>
      <c r="E130" s="136"/>
      <c r="F130" s="137"/>
      <c r="G130" s="138"/>
      <c r="H130" s="131" t="str">
        <f t="shared" si="1"/>
        <v/>
      </c>
      <c r="I130" s="145" t="str">
        <f>IFERROR(VLOOKUP(F130,Calendário!C:D,2,0),"")</f>
        <v/>
      </c>
      <c r="J130" s="134"/>
      <c r="K130" s="134"/>
      <c r="L130" s="134"/>
      <c r="M130" s="139"/>
    </row>
    <row r="131" spans="1:13" x14ac:dyDescent="0.2">
      <c r="A131" s="140">
        <v>127</v>
      </c>
      <c r="B131" s="133"/>
      <c r="C131" s="134"/>
      <c r="D131" s="135"/>
      <c r="E131" s="136"/>
      <c r="F131" s="137"/>
      <c r="G131" s="138"/>
      <c r="H131" s="131" t="str">
        <f t="shared" si="1"/>
        <v/>
      </c>
      <c r="I131" s="145" t="str">
        <f>IFERROR(VLOOKUP(F131,Calendário!C:D,2,0),"")</f>
        <v/>
      </c>
      <c r="J131" s="134"/>
      <c r="K131" s="134"/>
      <c r="L131" s="134"/>
      <c r="M131" s="139"/>
    </row>
    <row r="132" spans="1:13" x14ac:dyDescent="0.2">
      <c r="A132" s="140">
        <v>128</v>
      </c>
      <c r="B132" s="133"/>
      <c r="C132" s="134"/>
      <c r="D132" s="135"/>
      <c r="E132" s="136"/>
      <c r="F132" s="137"/>
      <c r="G132" s="138"/>
      <c r="H132" s="131" t="str">
        <f t="shared" si="1"/>
        <v/>
      </c>
      <c r="I132" s="145" t="str">
        <f>IFERROR(VLOOKUP(F132,Calendário!C:D,2,0),"")</f>
        <v/>
      </c>
      <c r="J132" s="134"/>
      <c r="K132" s="134"/>
      <c r="L132" s="134"/>
      <c r="M132" s="139"/>
    </row>
    <row r="133" spans="1:13" x14ac:dyDescent="0.2">
      <c r="A133" s="140">
        <v>129</v>
      </c>
      <c r="B133" s="133"/>
      <c r="C133" s="134"/>
      <c r="D133" s="135"/>
      <c r="E133" s="136"/>
      <c r="F133" s="137"/>
      <c r="G133" s="138"/>
      <c r="H133" s="131" t="str">
        <f t="shared" si="1"/>
        <v/>
      </c>
      <c r="I133" s="145" t="str">
        <f>IFERROR(VLOOKUP(F133,Calendário!C:D,2,0),"")</f>
        <v/>
      </c>
      <c r="J133" s="134"/>
      <c r="K133" s="134"/>
      <c r="L133" s="134"/>
      <c r="M133" s="139"/>
    </row>
    <row r="134" spans="1:13" x14ac:dyDescent="0.2">
      <c r="A134" s="140">
        <v>130</v>
      </c>
      <c r="B134" s="133"/>
      <c r="C134" s="134"/>
      <c r="D134" s="135"/>
      <c r="E134" s="136"/>
      <c r="F134" s="137"/>
      <c r="G134" s="138"/>
      <c r="H134" s="131" t="str">
        <f t="shared" ref="H134:H197" si="2">IF(G134="","",MONTH(G134))</f>
        <v/>
      </c>
      <c r="I134" s="145" t="str">
        <f>IFERROR(VLOOKUP(F134,Calendário!C:D,2,0),"")</f>
        <v/>
      </c>
      <c r="J134" s="134"/>
      <c r="K134" s="134"/>
      <c r="L134" s="134"/>
      <c r="M134" s="139"/>
    </row>
    <row r="135" spans="1:13" x14ac:dyDescent="0.2">
      <c r="A135" s="140">
        <v>131</v>
      </c>
      <c r="B135" s="133"/>
      <c r="C135" s="134"/>
      <c r="D135" s="135"/>
      <c r="E135" s="136"/>
      <c r="F135" s="137"/>
      <c r="G135" s="138"/>
      <c r="H135" s="131" t="str">
        <f t="shared" si="2"/>
        <v/>
      </c>
      <c r="I135" s="145" t="str">
        <f>IFERROR(VLOOKUP(F135,Calendário!C:D,2,0),"")</f>
        <v/>
      </c>
      <c r="J135" s="134"/>
      <c r="K135" s="134"/>
      <c r="L135" s="134"/>
      <c r="M135" s="139"/>
    </row>
    <row r="136" spans="1:13" x14ac:dyDescent="0.2">
      <c r="A136" s="140">
        <v>132</v>
      </c>
      <c r="B136" s="133"/>
      <c r="C136" s="134"/>
      <c r="D136" s="135"/>
      <c r="E136" s="136"/>
      <c r="F136" s="137"/>
      <c r="G136" s="138"/>
      <c r="H136" s="131" t="str">
        <f t="shared" si="2"/>
        <v/>
      </c>
      <c r="I136" s="145" t="str">
        <f>IFERROR(VLOOKUP(F136,Calendário!C:D,2,0),"")</f>
        <v/>
      </c>
      <c r="J136" s="134"/>
      <c r="K136" s="134"/>
      <c r="L136" s="134"/>
      <c r="M136" s="139"/>
    </row>
    <row r="137" spans="1:13" x14ac:dyDescent="0.2">
      <c r="A137" s="140">
        <v>133</v>
      </c>
      <c r="B137" s="133"/>
      <c r="C137" s="134"/>
      <c r="D137" s="135"/>
      <c r="E137" s="136"/>
      <c r="F137" s="137"/>
      <c r="G137" s="138"/>
      <c r="H137" s="131" t="str">
        <f t="shared" si="2"/>
        <v/>
      </c>
      <c r="I137" s="145" t="str">
        <f>IFERROR(VLOOKUP(F137,Calendário!C:D,2,0),"")</f>
        <v/>
      </c>
      <c r="J137" s="134"/>
      <c r="K137" s="134"/>
      <c r="L137" s="134"/>
      <c r="M137" s="139"/>
    </row>
    <row r="138" spans="1:13" x14ac:dyDescent="0.2">
      <c r="A138" s="140">
        <v>134</v>
      </c>
      <c r="B138" s="133"/>
      <c r="C138" s="134"/>
      <c r="D138" s="135"/>
      <c r="E138" s="136"/>
      <c r="F138" s="137"/>
      <c r="G138" s="138"/>
      <c r="H138" s="131" t="str">
        <f t="shared" si="2"/>
        <v/>
      </c>
      <c r="I138" s="145" t="str">
        <f>IFERROR(VLOOKUP(F138,Calendário!C:D,2,0),"")</f>
        <v/>
      </c>
      <c r="J138" s="134"/>
      <c r="K138" s="134"/>
      <c r="L138" s="134"/>
      <c r="M138" s="139"/>
    </row>
    <row r="139" spans="1:13" x14ac:dyDescent="0.2">
      <c r="A139" s="140">
        <v>135</v>
      </c>
      <c r="B139" s="133"/>
      <c r="C139" s="134"/>
      <c r="D139" s="135"/>
      <c r="E139" s="136"/>
      <c r="F139" s="137"/>
      <c r="G139" s="138"/>
      <c r="H139" s="131" t="str">
        <f t="shared" si="2"/>
        <v/>
      </c>
      <c r="I139" s="145" t="str">
        <f>IFERROR(VLOOKUP(F139,Calendário!C:D,2,0),"")</f>
        <v/>
      </c>
      <c r="J139" s="134"/>
      <c r="K139" s="134"/>
      <c r="L139" s="134"/>
      <c r="M139" s="139"/>
    </row>
    <row r="140" spans="1:13" x14ac:dyDescent="0.2">
      <c r="A140" s="140">
        <v>136</v>
      </c>
      <c r="B140" s="133"/>
      <c r="C140" s="134"/>
      <c r="D140" s="135"/>
      <c r="E140" s="136"/>
      <c r="F140" s="137"/>
      <c r="G140" s="138"/>
      <c r="H140" s="131" t="str">
        <f t="shared" si="2"/>
        <v/>
      </c>
      <c r="I140" s="145" t="str">
        <f>IFERROR(VLOOKUP(F140,Calendário!C:D,2,0),"")</f>
        <v/>
      </c>
      <c r="J140" s="134"/>
      <c r="K140" s="134"/>
      <c r="L140" s="134"/>
      <c r="M140" s="139"/>
    </row>
    <row r="141" spans="1:13" x14ac:dyDescent="0.2">
      <c r="A141" s="140">
        <v>137</v>
      </c>
      <c r="B141" s="133"/>
      <c r="C141" s="134"/>
      <c r="D141" s="135"/>
      <c r="E141" s="136"/>
      <c r="F141" s="137"/>
      <c r="G141" s="138"/>
      <c r="H141" s="131" t="str">
        <f t="shared" si="2"/>
        <v/>
      </c>
      <c r="I141" s="145" t="str">
        <f>IFERROR(VLOOKUP(F141,Calendário!C:D,2,0),"")</f>
        <v/>
      </c>
      <c r="J141" s="134"/>
      <c r="K141" s="134"/>
      <c r="L141" s="134"/>
      <c r="M141" s="139"/>
    </row>
    <row r="142" spans="1:13" x14ac:dyDescent="0.2">
      <c r="A142" s="140">
        <v>138</v>
      </c>
      <c r="B142" s="133"/>
      <c r="C142" s="134"/>
      <c r="D142" s="135"/>
      <c r="E142" s="136"/>
      <c r="F142" s="137"/>
      <c r="G142" s="138"/>
      <c r="H142" s="131" t="str">
        <f t="shared" si="2"/>
        <v/>
      </c>
      <c r="I142" s="145" t="str">
        <f>IFERROR(VLOOKUP(F142,Calendário!C:D,2,0),"")</f>
        <v/>
      </c>
      <c r="J142" s="134"/>
      <c r="K142" s="134"/>
      <c r="L142" s="134"/>
      <c r="M142" s="139"/>
    </row>
    <row r="143" spans="1:13" x14ac:dyDescent="0.2">
      <c r="A143" s="140">
        <v>139</v>
      </c>
      <c r="B143" s="133"/>
      <c r="C143" s="134"/>
      <c r="D143" s="135"/>
      <c r="E143" s="136"/>
      <c r="F143" s="137"/>
      <c r="G143" s="138"/>
      <c r="H143" s="131" t="str">
        <f t="shared" si="2"/>
        <v/>
      </c>
      <c r="I143" s="145" t="str">
        <f>IFERROR(VLOOKUP(F143,Calendário!C:D,2,0),"")</f>
        <v/>
      </c>
      <c r="J143" s="134"/>
      <c r="K143" s="134"/>
      <c r="L143" s="134"/>
      <c r="M143" s="139"/>
    </row>
    <row r="144" spans="1:13" x14ac:dyDescent="0.2">
      <c r="A144" s="140">
        <v>140</v>
      </c>
      <c r="B144" s="133"/>
      <c r="C144" s="134"/>
      <c r="D144" s="135"/>
      <c r="E144" s="136"/>
      <c r="F144" s="137"/>
      <c r="G144" s="138"/>
      <c r="H144" s="131" t="str">
        <f t="shared" si="2"/>
        <v/>
      </c>
      <c r="I144" s="145" t="str">
        <f>IFERROR(VLOOKUP(F144,Calendário!C:D,2,0),"")</f>
        <v/>
      </c>
      <c r="J144" s="134"/>
      <c r="K144" s="134"/>
      <c r="L144" s="134"/>
      <c r="M144" s="139"/>
    </row>
    <row r="145" spans="1:13" x14ac:dyDescent="0.2">
      <c r="A145" s="140">
        <v>141</v>
      </c>
      <c r="B145" s="133"/>
      <c r="C145" s="134"/>
      <c r="D145" s="135"/>
      <c r="E145" s="136"/>
      <c r="F145" s="137"/>
      <c r="G145" s="138"/>
      <c r="H145" s="131" t="str">
        <f t="shared" si="2"/>
        <v/>
      </c>
      <c r="I145" s="145" t="str">
        <f>IFERROR(VLOOKUP(F145,Calendário!C:D,2,0),"")</f>
        <v/>
      </c>
      <c r="J145" s="134"/>
      <c r="K145" s="134"/>
      <c r="L145" s="134"/>
      <c r="M145" s="139"/>
    </row>
    <row r="146" spans="1:13" x14ac:dyDescent="0.2">
      <c r="A146" s="140">
        <v>142</v>
      </c>
      <c r="B146" s="133"/>
      <c r="C146" s="134"/>
      <c r="D146" s="135"/>
      <c r="E146" s="136"/>
      <c r="F146" s="137"/>
      <c r="G146" s="138"/>
      <c r="H146" s="131" t="str">
        <f t="shared" si="2"/>
        <v/>
      </c>
      <c r="I146" s="145" t="str">
        <f>IFERROR(VLOOKUP(F146,Calendário!C:D,2,0),"")</f>
        <v/>
      </c>
      <c r="J146" s="134"/>
      <c r="K146" s="134"/>
      <c r="L146" s="134"/>
      <c r="M146" s="139"/>
    </row>
    <row r="147" spans="1:13" x14ac:dyDescent="0.2">
      <c r="A147" s="140">
        <v>143</v>
      </c>
      <c r="B147" s="133"/>
      <c r="C147" s="134"/>
      <c r="D147" s="135"/>
      <c r="E147" s="136"/>
      <c r="F147" s="137"/>
      <c r="G147" s="138"/>
      <c r="H147" s="131" t="str">
        <f t="shared" si="2"/>
        <v/>
      </c>
      <c r="I147" s="145" t="str">
        <f>IFERROR(VLOOKUP(F147,Calendário!C:D,2,0),"")</f>
        <v/>
      </c>
      <c r="J147" s="134"/>
      <c r="K147" s="134"/>
      <c r="L147" s="134"/>
      <c r="M147" s="139"/>
    </row>
    <row r="148" spans="1:13" x14ac:dyDescent="0.2">
      <c r="A148" s="140">
        <v>144</v>
      </c>
      <c r="B148" s="133"/>
      <c r="C148" s="134"/>
      <c r="D148" s="135"/>
      <c r="E148" s="136"/>
      <c r="F148" s="137"/>
      <c r="G148" s="138"/>
      <c r="H148" s="131" t="str">
        <f t="shared" si="2"/>
        <v/>
      </c>
      <c r="I148" s="145" t="str">
        <f>IFERROR(VLOOKUP(F148,Calendário!C:D,2,0),"")</f>
        <v/>
      </c>
      <c r="J148" s="134"/>
      <c r="K148" s="134"/>
      <c r="L148" s="134"/>
      <c r="M148" s="139"/>
    </row>
    <row r="149" spans="1:13" x14ac:dyDescent="0.2">
      <c r="A149" s="140">
        <v>145</v>
      </c>
      <c r="B149" s="133"/>
      <c r="C149" s="134"/>
      <c r="D149" s="135"/>
      <c r="E149" s="136"/>
      <c r="F149" s="137"/>
      <c r="G149" s="138"/>
      <c r="H149" s="131" t="str">
        <f t="shared" si="2"/>
        <v/>
      </c>
      <c r="I149" s="145" t="str">
        <f>IFERROR(VLOOKUP(F149,Calendário!C:D,2,0),"")</f>
        <v/>
      </c>
      <c r="J149" s="134"/>
      <c r="K149" s="134"/>
      <c r="L149" s="134"/>
      <c r="M149" s="139"/>
    </row>
    <row r="150" spans="1:13" x14ac:dyDescent="0.2">
      <c r="A150" s="140">
        <v>146</v>
      </c>
      <c r="B150" s="133"/>
      <c r="C150" s="134"/>
      <c r="D150" s="135"/>
      <c r="E150" s="136"/>
      <c r="F150" s="137"/>
      <c r="G150" s="138"/>
      <c r="H150" s="131" t="str">
        <f t="shared" si="2"/>
        <v/>
      </c>
      <c r="I150" s="145" t="str">
        <f>IFERROR(VLOOKUP(F150,Calendário!C:D,2,0),"")</f>
        <v/>
      </c>
      <c r="J150" s="134"/>
      <c r="K150" s="134"/>
      <c r="L150" s="134"/>
      <c r="M150" s="139"/>
    </row>
    <row r="151" spans="1:13" x14ac:dyDescent="0.2">
      <c r="A151" s="140">
        <v>147</v>
      </c>
      <c r="B151" s="133"/>
      <c r="C151" s="134"/>
      <c r="D151" s="135"/>
      <c r="E151" s="136"/>
      <c r="F151" s="137"/>
      <c r="G151" s="138"/>
      <c r="H151" s="131" t="str">
        <f t="shared" si="2"/>
        <v/>
      </c>
      <c r="I151" s="145" t="str">
        <f>IFERROR(VLOOKUP(F151,Calendário!C:D,2,0),"")</f>
        <v/>
      </c>
      <c r="J151" s="134"/>
      <c r="K151" s="134"/>
      <c r="L151" s="134"/>
      <c r="M151" s="139"/>
    </row>
    <row r="152" spans="1:13" x14ac:dyDescent="0.2">
      <c r="A152" s="140">
        <v>148</v>
      </c>
      <c r="B152" s="133"/>
      <c r="C152" s="134"/>
      <c r="D152" s="135"/>
      <c r="E152" s="136"/>
      <c r="F152" s="137"/>
      <c r="G152" s="138"/>
      <c r="H152" s="131" t="str">
        <f t="shared" si="2"/>
        <v/>
      </c>
      <c r="I152" s="145" t="str">
        <f>IFERROR(VLOOKUP(F152,Calendário!C:D,2,0),"")</f>
        <v/>
      </c>
      <c r="J152" s="134"/>
      <c r="K152" s="134"/>
      <c r="L152" s="134"/>
      <c r="M152" s="139"/>
    </row>
    <row r="153" spans="1:13" x14ac:dyDescent="0.2">
      <c r="A153" s="140">
        <v>149</v>
      </c>
      <c r="B153" s="133"/>
      <c r="C153" s="134"/>
      <c r="D153" s="135"/>
      <c r="E153" s="136"/>
      <c r="F153" s="137"/>
      <c r="G153" s="138"/>
      <c r="H153" s="131" t="str">
        <f t="shared" si="2"/>
        <v/>
      </c>
      <c r="I153" s="145" t="str">
        <f>IFERROR(VLOOKUP(F153,Calendário!C:D,2,0),"")</f>
        <v/>
      </c>
      <c r="J153" s="134"/>
      <c r="K153" s="134"/>
      <c r="L153" s="134"/>
      <c r="M153" s="139"/>
    </row>
    <row r="154" spans="1:13" x14ac:dyDescent="0.2">
      <c r="A154" s="140">
        <v>150</v>
      </c>
      <c r="B154" s="133"/>
      <c r="C154" s="134"/>
      <c r="D154" s="135"/>
      <c r="E154" s="136"/>
      <c r="F154" s="137"/>
      <c r="G154" s="138"/>
      <c r="H154" s="131" t="str">
        <f t="shared" si="2"/>
        <v/>
      </c>
      <c r="I154" s="145" t="str">
        <f>IFERROR(VLOOKUP(F154,Calendário!C:D,2,0),"")</f>
        <v/>
      </c>
      <c r="J154" s="134"/>
      <c r="K154" s="134"/>
      <c r="L154" s="134"/>
      <c r="M154" s="139"/>
    </row>
    <row r="155" spans="1:13" x14ac:dyDescent="0.2">
      <c r="A155" s="140">
        <v>151</v>
      </c>
      <c r="B155" s="133"/>
      <c r="C155" s="134"/>
      <c r="D155" s="135"/>
      <c r="E155" s="136"/>
      <c r="F155" s="137"/>
      <c r="G155" s="138"/>
      <c r="H155" s="131" t="str">
        <f t="shared" si="2"/>
        <v/>
      </c>
      <c r="I155" s="145" t="str">
        <f>IFERROR(VLOOKUP(F155,Calendário!C:D,2,0),"")</f>
        <v/>
      </c>
      <c r="J155" s="134"/>
      <c r="K155" s="134"/>
      <c r="L155" s="134"/>
      <c r="M155" s="139"/>
    </row>
    <row r="156" spans="1:13" x14ac:dyDescent="0.2">
      <c r="A156" s="140">
        <v>152</v>
      </c>
      <c r="B156" s="133"/>
      <c r="C156" s="134"/>
      <c r="D156" s="135"/>
      <c r="E156" s="136"/>
      <c r="F156" s="137"/>
      <c r="G156" s="138"/>
      <c r="H156" s="131" t="str">
        <f t="shared" si="2"/>
        <v/>
      </c>
      <c r="I156" s="145" t="str">
        <f>IFERROR(VLOOKUP(F156,Calendário!C:D,2,0),"")</f>
        <v/>
      </c>
      <c r="J156" s="134"/>
      <c r="K156" s="134"/>
      <c r="L156" s="134"/>
      <c r="M156" s="139"/>
    </row>
    <row r="157" spans="1:13" x14ac:dyDescent="0.2">
      <c r="A157" s="140">
        <v>153</v>
      </c>
      <c r="B157" s="133"/>
      <c r="C157" s="134"/>
      <c r="D157" s="135"/>
      <c r="E157" s="136"/>
      <c r="F157" s="137"/>
      <c r="G157" s="138"/>
      <c r="H157" s="131" t="str">
        <f t="shared" si="2"/>
        <v/>
      </c>
      <c r="I157" s="145" t="str">
        <f>IFERROR(VLOOKUP(F157,Calendário!C:D,2,0),"")</f>
        <v/>
      </c>
      <c r="J157" s="134"/>
      <c r="K157" s="134"/>
      <c r="L157" s="134"/>
      <c r="M157" s="139"/>
    </row>
    <row r="158" spans="1:13" x14ac:dyDescent="0.2">
      <c r="A158" s="140">
        <v>154</v>
      </c>
      <c r="B158" s="133"/>
      <c r="C158" s="134"/>
      <c r="D158" s="135"/>
      <c r="E158" s="136"/>
      <c r="F158" s="137"/>
      <c r="G158" s="138"/>
      <c r="H158" s="131" t="str">
        <f t="shared" si="2"/>
        <v/>
      </c>
      <c r="I158" s="145" t="str">
        <f>IFERROR(VLOOKUP(F158,Calendário!C:D,2,0),"")</f>
        <v/>
      </c>
      <c r="J158" s="134"/>
      <c r="K158" s="134"/>
      <c r="L158" s="134"/>
      <c r="M158" s="139"/>
    </row>
    <row r="159" spans="1:13" x14ac:dyDescent="0.2">
      <c r="A159" s="140">
        <v>155</v>
      </c>
      <c r="B159" s="133"/>
      <c r="C159" s="134"/>
      <c r="D159" s="135"/>
      <c r="E159" s="136"/>
      <c r="F159" s="137"/>
      <c r="G159" s="138"/>
      <c r="H159" s="131" t="str">
        <f t="shared" si="2"/>
        <v/>
      </c>
      <c r="I159" s="145" t="str">
        <f>IFERROR(VLOOKUP(F159,Calendário!C:D,2,0),"")</f>
        <v/>
      </c>
      <c r="J159" s="134"/>
      <c r="K159" s="134"/>
      <c r="L159" s="134"/>
      <c r="M159" s="139"/>
    </row>
    <row r="160" spans="1:13" x14ac:dyDescent="0.2">
      <c r="A160" s="140">
        <v>156</v>
      </c>
      <c r="B160" s="133"/>
      <c r="C160" s="134"/>
      <c r="D160" s="135"/>
      <c r="E160" s="136"/>
      <c r="F160" s="137"/>
      <c r="G160" s="138"/>
      <c r="H160" s="131" t="str">
        <f t="shared" si="2"/>
        <v/>
      </c>
      <c r="I160" s="145" t="str">
        <f>IFERROR(VLOOKUP(F160,Calendário!C:D,2,0),"")</f>
        <v/>
      </c>
      <c r="J160" s="134"/>
      <c r="K160" s="134"/>
      <c r="L160" s="134"/>
      <c r="M160" s="139"/>
    </row>
    <row r="161" spans="1:13" x14ac:dyDescent="0.2">
      <c r="A161" s="140">
        <v>157</v>
      </c>
      <c r="B161" s="133"/>
      <c r="C161" s="134"/>
      <c r="D161" s="135"/>
      <c r="E161" s="136"/>
      <c r="F161" s="137"/>
      <c r="G161" s="138"/>
      <c r="H161" s="131" t="str">
        <f t="shared" si="2"/>
        <v/>
      </c>
      <c r="I161" s="145" t="str">
        <f>IFERROR(VLOOKUP(F161,Calendário!C:D,2,0),"")</f>
        <v/>
      </c>
      <c r="J161" s="134"/>
      <c r="K161" s="134"/>
      <c r="L161" s="134"/>
      <c r="M161" s="139"/>
    </row>
    <row r="162" spans="1:13" x14ac:dyDescent="0.2">
      <c r="A162" s="140">
        <v>158</v>
      </c>
      <c r="B162" s="133"/>
      <c r="C162" s="134"/>
      <c r="D162" s="135"/>
      <c r="E162" s="136"/>
      <c r="F162" s="137"/>
      <c r="G162" s="138"/>
      <c r="H162" s="131" t="str">
        <f t="shared" si="2"/>
        <v/>
      </c>
      <c r="I162" s="145" t="str">
        <f>IFERROR(VLOOKUP(F162,Calendário!C:D,2,0),"")</f>
        <v/>
      </c>
      <c r="J162" s="134"/>
      <c r="K162" s="134"/>
      <c r="L162" s="134"/>
      <c r="M162" s="139"/>
    </row>
    <row r="163" spans="1:13" x14ac:dyDescent="0.2">
      <c r="A163" s="140">
        <v>159</v>
      </c>
      <c r="B163" s="133"/>
      <c r="C163" s="134"/>
      <c r="D163" s="135"/>
      <c r="E163" s="136"/>
      <c r="F163" s="137"/>
      <c r="G163" s="138"/>
      <c r="H163" s="131" t="str">
        <f t="shared" si="2"/>
        <v/>
      </c>
      <c r="I163" s="145" t="str">
        <f>IFERROR(VLOOKUP(F163,Calendário!C:D,2,0),"")</f>
        <v/>
      </c>
      <c r="J163" s="134"/>
      <c r="K163" s="134"/>
      <c r="L163" s="134"/>
      <c r="M163" s="139"/>
    </row>
    <row r="164" spans="1:13" x14ac:dyDescent="0.2">
      <c r="A164" s="140">
        <v>160</v>
      </c>
      <c r="B164" s="133"/>
      <c r="C164" s="134"/>
      <c r="D164" s="135"/>
      <c r="E164" s="136"/>
      <c r="F164" s="137"/>
      <c r="G164" s="138"/>
      <c r="H164" s="131" t="str">
        <f t="shared" si="2"/>
        <v/>
      </c>
      <c r="I164" s="145" t="str">
        <f>IFERROR(VLOOKUP(F164,Calendário!C:D,2,0),"")</f>
        <v/>
      </c>
      <c r="J164" s="134"/>
      <c r="K164" s="134"/>
      <c r="L164" s="134"/>
      <c r="M164" s="139"/>
    </row>
    <row r="165" spans="1:13" x14ac:dyDescent="0.2">
      <c r="A165" s="140">
        <v>161</v>
      </c>
      <c r="B165" s="133"/>
      <c r="C165" s="134"/>
      <c r="D165" s="135"/>
      <c r="E165" s="136"/>
      <c r="F165" s="137"/>
      <c r="G165" s="138"/>
      <c r="H165" s="131" t="str">
        <f t="shared" si="2"/>
        <v/>
      </c>
      <c r="I165" s="145" t="str">
        <f>IFERROR(VLOOKUP(F165,Calendário!C:D,2,0),"")</f>
        <v/>
      </c>
      <c r="J165" s="134"/>
      <c r="K165" s="134"/>
      <c r="L165" s="134"/>
      <c r="M165" s="139"/>
    </row>
    <row r="166" spans="1:13" x14ac:dyDescent="0.2">
      <c r="A166" s="140">
        <v>162</v>
      </c>
      <c r="B166" s="133"/>
      <c r="C166" s="134"/>
      <c r="D166" s="135"/>
      <c r="E166" s="136"/>
      <c r="F166" s="137"/>
      <c r="G166" s="138"/>
      <c r="H166" s="131" t="str">
        <f t="shared" si="2"/>
        <v/>
      </c>
      <c r="I166" s="145" t="str">
        <f>IFERROR(VLOOKUP(F166,Calendário!C:D,2,0),"")</f>
        <v/>
      </c>
      <c r="J166" s="134"/>
      <c r="K166" s="134"/>
      <c r="L166" s="134"/>
      <c r="M166" s="139"/>
    </row>
    <row r="167" spans="1:13" x14ac:dyDescent="0.2">
      <c r="A167" s="140">
        <v>163</v>
      </c>
      <c r="B167" s="133"/>
      <c r="C167" s="134"/>
      <c r="D167" s="135"/>
      <c r="E167" s="136"/>
      <c r="F167" s="137"/>
      <c r="G167" s="138"/>
      <c r="H167" s="131" t="str">
        <f t="shared" si="2"/>
        <v/>
      </c>
      <c r="I167" s="145" t="str">
        <f>IFERROR(VLOOKUP(F167,Calendário!C:D,2,0),"")</f>
        <v/>
      </c>
      <c r="J167" s="134"/>
      <c r="K167" s="134"/>
      <c r="L167" s="134"/>
      <c r="M167" s="139"/>
    </row>
    <row r="168" spans="1:13" x14ac:dyDescent="0.2">
      <c r="A168" s="140">
        <v>164</v>
      </c>
      <c r="B168" s="133"/>
      <c r="C168" s="134"/>
      <c r="D168" s="135"/>
      <c r="E168" s="136"/>
      <c r="F168" s="137"/>
      <c r="G168" s="138"/>
      <c r="H168" s="131" t="str">
        <f t="shared" si="2"/>
        <v/>
      </c>
      <c r="I168" s="145" t="str">
        <f>IFERROR(VLOOKUP(F168,Calendário!C:D,2,0),"")</f>
        <v/>
      </c>
      <c r="J168" s="134"/>
      <c r="K168" s="134"/>
      <c r="L168" s="134"/>
      <c r="M168" s="139"/>
    </row>
    <row r="169" spans="1:13" x14ac:dyDescent="0.2">
      <c r="A169" s="140">
        <v>165</v>
      </c>
      <c r="B169" s="133"/>
      <c r="C169" s="134"/>
      <c r="D169" s="135"/>
      <c r="E169" s="136"/>
      <c r="F169" s="137"/>
      <c r="G169" s="138"/>
      <c r="H169" s="131" t="str">
        <f t="shared" si="2"/>
        <v/>
      </c>
      <c r="I169" s="145" t="str">
        <f>IFERROR(VLOOKUP(F169,Calendário!C:D,2,0),"")</f>
        <v/>
      </c>
      <c r="J169" s="134"/>
      <c r="K169" s="134"/>
      <c r="L169" s="134"/>
      <c r="M169" s="139"/>
    </row>
    <row r="170" spans="1:13" x14ac:dyDescent="0.2">
      <c r="A170" s="140">
        <v>166</v>
      </c>
      <c r="B170" s="133"/>
      <c r="C170" s="134"/>
      <c r="D170" s="135"/>
      <c r="E170" s="136"/>
      <c r="F170" s="137"/>
      <c r="G170" s="138"/>
      <c r="H170" s="131" t="str">
        <f t="shared" si="2"/>
        <v/>
      </c>
      <c r="I170" s="145" t="str">
        <f>IFERROR(VLOOKUP(F170,Calendário!C:D,2,0),"")</f>
        <v/>
      </c>
      <c r="J170" s="134"/>
      <c r="K170" s="134"/>
      <c r="L170" s="134"/>
      <c r="M170" s="139"/>
    </row>
    <row r="171" spans="1:13" x14ac:dyDescent="0.2">
      <c r="A171" s="140">
        <v>167</v>
      </c>
      <c r="B171" s="133"/>
      <c r="C171" s="134"/>
      <c r="D171" s="135"/>
      <c r="E171" s="136"/>
      <c r="F171" s="137"/>
      <c r="G171" s="138"/>
      <c r="H171" s="131" t="str">
        <f t="shared" si="2"/>
        <v/>
      </c>
      <c r="I171" s="145" t="str">
        <f>IFERROR(VLOOKUP(F171,Calendário!C:D,2,0),"")</f>
        <v/>
      </c>
      <c r="J171" s="134"/>
      <c r="K171" s="134"/>
      <c r="L171" s="134"/>
      <c r="M171" s="139"/>
    </row>
    <row r="172" spans="1:13" x14ac:dyDescent="0.2">
      <c r="A172" s="140">
        <v>168</v>
      </c>
      <c r="B172" s="133"/>
      <c r="C172" s="134"/>
      <c r="D172" s="135"/>
      <c r="E172" s="136"/>
      <c r="F172" s="137"/>
      <c r="G172" s="138"/>
      <c r="H172" s="131" t="str">
        <f t="shared" si="2"/>
        <v/>
      </c>
      <c r="I172" s="145" t="str">
        <f>IFERROR(VLOOKUP(F172,Calendário!C:D,2,0),"")</f>
        <v/>
      </c>
      <c r="J172" s="134"/>
      <c r="K172" s="134"/>
      <c r="L172" s="134"/>
      <c r="M172" s="139"/>
    </row>
    <row r="173" spans="1:13" x14ac:dyDescent="0.2">
      <c r="A173" s="140">
        <v>169</v>
      </c>
      <c r="B173" s="133"/>
      <c r="C173" s="134"/>
      <c r="D173" s="135"/>
      <c r="E173" s="136"/>
      <c r="F173" s="137"/>
      <c r="G173" s="138"/>
      <c r="H173" s="131" t="str">
        <f t="shared" si="2"/>
        <v/>
      </c>
      <c r="I173" s="145" t="str">
        <f>IFERROR(VLOOKUP(F173,Calendário!C:D,2,0),"")</f>
        <v/>
      </c>
      <c r="J173" s="134"/>
      <c r="K173" s="134"/>
      <c r="L173" s="134"/>
      <c r="M173" s="139"/>
    </row>
    <row r="174" spans="1:13" x14ac:dyDescent="0.2">
      <c r="A174" s="140">
        <v>170</v>
      </c>
      <c r="B174" s="133"/>
      <c r="C174" s="134"/>
      <c r="D174" s="135"/>
      <c r="E174" s="136"/>
      <c r="F174" s="137"/>
      <c r="G174" s="138"/>
      <c r="H174" s="131" t="str">
        <f t="shared" si="2"/>
        <v/>
      </c>
      <c r="I174" s="145" t="str">
        <f>IFERROR(VLOOKUP(F174,Calendário!C:D,2,0),"")</f>
        <v/>
      </c>
      <c r="J174" s="134"/>
      <c r="K174" s="134"/>
      <c r="L174" s="134"/>
      <c r="M174" s="139"/>
    </row>
    <row r="175" spans="1:13" x14ac:dyDescent="0.2">
      <c r="A175" s="140">
        <v>171</v>
      </c>
      <c r="B175" s="133"/>
      <c r="C175" s="134"/>
      <c r="D175" s="135"/>
      <c r="E175" s="136"/>
      <c r="F175" s="137"/>
      <c r="G175" s="138"/>
      <c r="H175" s="131" t="str">
        <f t="shared" si="2"/>
        <v/>
      </c>
      <c r="I175" s="145" t="str">
        <f>IFERROR(VLOOKUP(F175,Calendário!C:D,2,0),"")</f>
        <v/>
      </c>
      <c r="J175" s="134"/>
      <c r="K175" s="134"/>
      <c r="L175" s="134"/>
      <c r="M175" s="139"/>
    </row>
    <row r="176" spans="1:13" x14ac:dyDescent="0.2">
      <c r="A176" s="140">
        <v>172</v>
      </c>
      <c r="B176" s="133"/>
      <c r="C176" s="134"/>
      <c r="D176" s="135"/>
      <c r="E176" s="136"/>
      <c r="F176" s="137"/>
      <c r="G176" s="138"/>
      <c r="H176" s="131" t="str">
        <f t="shared" si="2"/>
        <v/>
      </c>
      <c r="I176" s="145" t="str">
        <f>IFERROR(VLOOKUP(F176,Calendário!C:D,2,0),"")</f>
        <v/>
      </c>
      <c r="J176" s="134"/>
      <c r="K176" s="134"/>
      <c r="L176" s="134"/>
      <c r="M176" s="139"/>
    </row>
    <row r="177" spans="1:13" x14ac:dyDescent="0.2">
      <c r="A177" s="140">
        <v>173</v>
      </c>
      <c r="B177" s="133"/>
      <c r="C177" s="134"/>
      <c r="D177" s="135"/>
      <c r="E177" s="136"/>
      <c r="F177" s="137"/>
      <c r="G177" s="138"/>
      <c r="H177" s="131" t="str">
        <f t="shared" si="2"/>
        <v/>
      </c>
      <c r="I177" s="145" t="str">
        <f>IFERROR(VLOOKUP(F177,Calendário!C:D,2,0),"")</f>
        <v/>
      </c>
      <c r="J177" s="134"/>
      <c r="K177" s="134"/>
      <c r="L177" s="134"/>
      <c r="M177" s="139"/>
    </row>
    <row r="178" spans="1:13" x14ac:dyDescent="0.2">
      <c r="A178" s="140">
        <v>174</v>
      </c>
      <c r="B178" s="133"/>
      <c r="C178" s="134"/>
      <c r="D178" s="135"/>
      <c r="E178" s="136"/>
      <c r="F178" s="137"/>
      <c r="G178" s="138"/>
      <c r="H178" s="131" t="str">
        <f t="shared" si="2"/>
        <v/>
      </c>
      <c r="I178" s="145" t="str">
        <f>IFERROR(VLOOKUP(F178,Calendário!C:D,2,0),"")</f>
        <v/>
      </c>
      <c r="J178" s="134"/>
      <c r="K178" s="134"/>
      <c r="L178" s="134"/>
      <c r="M178" s="139"/>
    </row>
    <row r="179" spans="1:13" x14ac:dyDescent="0.2">
      <c r="A179" s="140">
        <v>175</v>
      </c>
      <c r="B179" s="133"/>
      <c r="C179" s="134"/>
      <c r="D179" s="135"/>
      <c r="E179" s="136"/>
      <c r="F179" s="137"/>
      <c r="G179" s="138"/>
      <c r="H179" s="131" t="str">
        <f t="shared" si="2"/>
        <v/>
      </c>
      <c r="I179" s="145" t="str">
        <f>IFERROR(VLOOKUP(F179,Calendário!C:D,2,0),"")</f>
        <v/>
      </c>
      <c r="J179" s="134"/>
      <c r="K179" s="134"/>
      <c r="L179" s="134"/>
      <c r="M179" s="139"/>
    </row>
    <row r="180" spans="1:13" x14ac:dyDescent="0.2">
      <c r="A180" s="140">
        <v>176</v>
      </c>
      <c r="B180" s="133"/>
      <c r="C180" s="134"/>
      <c r="D180" s="135"/>
      <c r="E180" s="136"/>
      <c r="F180" s="137"/>
      <c r="G180" s="138"/>
      <c r="H180" s="131" t="str">
        <f t="shared" si="2"/>
        <v/>
      </c>
      <c r="I180" s="145" t="str">
        <f>IFERROR(VLOOKUP(F180,Calendário!C:D,2,0),"")</f>
        <v/>
      </c>
      <c r="J180" s="134"/>
      <c r="K180" s="134"/>
      <c r="L180" s="134"/>
      <c r="M180" s="139"/>
    </row>
    <row r="181" spans="1:13" x14ac:dyDescent="0.2">
      <c r="A181" s="140">
        <v>177</v>
      </c>
      <c r="B181" s="133"/>
      <c r="C181" s="134"/>
      <c r="D181" s="135"/>
      <c r="E181" s="136"/>
      <c r="F181" s="137"/>
      <c r="G181" s="138"/>
      <c r="H181" s="131" t="str">
        <f t="shared" si="2"/>
        <v/>
      </c>
      <c r="I181" s="145" t="str">
        <f>IFERROR(VLOOKUP(F181,Calendário!C:D,2,0),"")</f>
        <v/>
      </c>
      <c r="J181" s="134"/>
      <c r="K181" s="134"/>
      <c r="L181" s="134"/>
      <c r="M181" s="139"/>
    </row>
    <row r="182" spans="1:13" x14ac:dyDescent="0.2">
      <c r="A182" s="140">
        <v>178</v>
      </c>
      <c r="B182" s="133"/>
      <c r="C182" s="134"/>
      <c r="D182" s="135"/>
      <c r="E182" s="136"/>
      <c r="F182" s="137"/>
      <c r="G182" s="138"/>
      <c r="H182" s="131" t="str">
        <f t="shared" si="2"/>
        <v/>
      </c>
      <c r="I182" s="145" t="str">
        <f>IFERROR(VLOOKUP(F182,Calendário!C:D,2,0),"")</f>
        <v/>
      </c>
      <c r="J182" s="134"/>
      <c r="K182" s="134"/>
      <c r="L182" s="134"/>
      <c r="M182" s="139"/>
    </row>
    <row r="183" spans="1:13" x14ac:dyDescent="0.2">
      <c r="A183" s="140">
        <v>179</v>
      </c>
      <c r="B183" s="133"/>
      <c r="C183" s="134"/>
      <c r="D183" s="135"/>
      <c r="E183" s="136"/>
      <c r="F183" s="137"/>
      <c r="G183" s="138"/>
      <c r="H183" s="131" t="str">
        <f t="shared" si="2"/>
        <v/>
      </c>
      <c r="I183" s="145" t="str">
        <f>IFERROR(VLOOKUP(F183,Calendário!C:D,2,0),"")</f>
        <v/>
      </c>
      <c r="J183" s="134"/>
      <c r="K183" s="134"/>
      <c r="L183" s="134"/>
      <c r="M183" s="139"/>
    </row>
    <row r="184" spans="1:13" x14ac:dyDescent="0.2">
      <c r="A184" s="140">
        <v>180</v>
      </c>
      <c r="B184" s="133"/>
      <c r="C184" s="134"/>
      <c r="D184" s="135"/>
      <c r="E184" s="136"/>
      <c r="F184" s="137"/>
      <c r="G184" s="138"/>
      <c r="H184" s="131" t="str">
        <f t="shared" si="2"/>
        <v/>
      </c>
      <c r="I184" s="145" t="str">
        <f>IFERROR(VLOOKUP(F184,Calendário!C:D,2,0),"")</f>
        <v/>
      </c>
      <c r="J184" s="134"/>
      <c r="K184" s="134"/>
      <c r="L184" s="134"/>
      <c r="M184" s="139"/>
    </row>
    <row r="185" spans="1:13" x14ac:dyDescent="0.2">
      <c r="A185" s="140">
        <v>181</v>
      </c>
      <c r="B185" s="133"/>
      <c r="C185" s="134"/>
      <c r="D185" s="135"/>
      <c r="E185" s="136"/>
      <c r="F185" s="137"/>
      <c r="G185" s="138"/>
      <c r="H185" s="131" t="str">
        <f t="shared" si="2"/>
        <v/>
      </c>
      <c r="I185" s="145" t="str">
        <f>IFERROR(VLOOKUP(F185,Calendário!C:D,2,0),"")</f>
        <v/>
      </c>
      <c r="J185" s="134"/>
      <c r="K185" s="134"/>
      <c r="L185" s="134"/>
      <c r="M185" s="139"/>
    </row>
    <row r="186" spans="1:13" x14ac:dyDescent="0.2">
      <c r="A186" s="140">
        <v>182</v>
      </c>
      <c r="B186" s="133"/>
      <c r="C186" s="134"/>
      <c r="D186" s="135"/>
      <c r="E186" s="136"/>
      <c r="F186" s="137"/>
      <c r="G186" s="138"/>
      <c r="H186" s="131" t="str">
        <f t="shared" si="2"/>
        <v/>
      </c>
      <c r="I186" s="145" t="str">
        <f>IFERROR(VLOOKUP(F186,Calendário!C:D,2,0),"")</f>
        <v/>
      </c>
      <c r="J186" s="134"/>
      <c r="K186" s="134"/>
      <c r="L186" s="134"/>
      <c r="M186" s="139"/>
    </row>
    <row r="187" spans="1:13" x14ac:dyDescent="0.2">
      <c r="A187" s="140">
        <v>183</v>
      </c>
      <c r="B187" s="133"/>
      <c r="C187" s="134"/>
      <c r="D187" s="135"/>
      <c r="E187" s="136"/>
      <c r="F187" s="137"/>
      <c r="G187" s="138"/>
      <c r="H187" s="131" t="str">
        <f t="shared" si="2"/>
        <v/>
      </c>
      <c r="I187" s="145" t="str">
        <f>IFERROR(VLOOKUP(F187,Calendário!C:D,2,0),"")</f>
        <v/>
      </c>
      <c r="J187" s="134"/>
      <c r="K187" s="134"/>
      <c r="L187" s="134"/>
      <c r="M187" s="139"/>
    </row>
    <row r="188" spans="1:13" x14ac:dyDescent="0.2">
      <c r="A188" s="140">
        <v>184</v>
      </c>
      <c r="B188" s="133"/>
      <c r="C188" s="134"/>
      <c r="D188" s="135"/>
      <c r="E188" s="136"/>
      <c r="F188" s="137"/>
      <c r="G188" s="138"/>
      <c r="H188" s="131" t="str">
        <f t="shared" si="2"/>
        <v/>
      </c>
      <c r="I188" s="145" t="str">
        <f>IFERROR(VLOOKUP(F188,Calendário!C:D,2,0),"")</f>
        <v/>
      </c>
      <c r="J188" s="134"/>
      <c r="K188" s="134"/>
      <c r="L188" s="134"/>
      <c r="M188" s="139"/>
    </row>
    <row r="189" spans="1:13" x14ac:dyDescent="0.2">
      <c r="A189" s="140">
        <v>185</v>
      </c>
      <c r="B189" s="133"/>
      <c r="C189" s="134"/>
      <c r="D189" s="135"/>
      <c r="E189" s="136"/>
      <c r="F189" s="137"/>
      <c r="G189" s="138"/>
      <c r="H189" s="131" t="str">
        <f t="shared" si="2"/>
        <v/>
      </c>
      <c r="I189" s="145" t="str">
        <f>IFERROR(VLOOKUP(F189,Calendário!C:D,2,0),"")</f>
        <v/>
      </c>
      <c r="J189" s="134"/>
      <c r="K189" s="134"/>
      <c r="L189" s="134"/>
      <c r="M189" s="139"/>
    </row>
    <row r="190" spans="1:13" x14ac:dyDescent="0.2">
      <c r="A190" s="140">
        <v>186</v>
      </c>
      <c r="B190" s="133"/>
      <c r="C190" s="134"/>
      <c r="D190" s="135"/>
      <c r="E190" s="136"/>
      <c r="F190" s="137"/>
      <c r="G190" s="138"/>
      <c r="H190" s="131" t="str">
        <f t="shared" si="2"/>
        <v/>
      </c>
      <c r="I190" s="145" t="str">
        <f>IFERROR(VLOOKUP(F190,Calendário!C:D,2,0),"")</f>
        <v/>
      </c>
      <c r="J190" s="134"/>
      <c r="K190" s="134"/>
      <c r="L190" s="134"/>
      <c r="M190" s="139"/>
    </row>
    <row r="191" spans="1:13" x14ac:dyDescent="0.2">
      <c r="A191" s="140">
        <v>187</v>
      </c>
      <c r="B191" s="133"/>
      <c r="C191" s="134"/>
      <c r="D191" s="135"/>
      <c r="E191" s="136"/>
      <c r="F191" s="137"/>
      <c r="G191" s="138"/>
      <c r="H191" s="131" t="str">
        <f t="shared" si="2"/>
        <v/>
      </c>
      <c r="I191" s="145" t="str">
        <f>IFERROR(VLOOKUP(F191,Calendário!C:D,2,0),"")</f>
        <v/>
      </c>
      <c r="J191" s="134"/>
      <c r="K191" s="134"/>
      <c r="L191" s="134"/>
      <c r="M191" s="139"/>
    </row>
    <row r="192" spans="1:13" x14ac:dyDescent="0.2">
      <c r="A192" s="140">
        <v>188</v>
      </c>
      <c r="B192" s="133"/>
      <c r="C192" s="134"/>
      <c r="D192" s="135"/>
      <c r="E192" s="136"/>
      <c r="F192" s="137"/>
      <c r="G192" s="138"/>
      <c r="H192" s="131" t="str">
        <f t="shared" si="2"/>
        <v/>
      </c>
      <c r="I192" s="145" t="str">
        <f>IFERROR(VLOOKUP(F192,Calendário!C:D,2,0),"")</f>
        <v/>
      </c>
      <c r="J192" s="134"/>
      <c r="K192" s="134"/>
      <c r="L192" s="134"/>
      <c r="M192" s="139"/>
    </row>
    <row r="193" spans="1:13" x14ac:dyDescent="0.2">
      <c r="A193" s="140">
        <v>189</v>
      </c>
      <c r="B193" s="133"/>
      <c r="C193" s="134"/>
      <c r="D193" s="135"/>
      <c r="E193" s="136"/>
      <c r="F193" s="137"/>
      <c r="G193" s="138"/>
      <c r="H193" s="131" t="str">
        <f t="shared" si="2"/>
        <v/>
      </c>
      <c r="I193" s="145" t="str">
        <f>IFERROR(VLOOKUP(F193,Calendário!C:D,2,0),"")</f>
        <v/>
      </c>
      <c r="J193" s="134"/>
      <c r="K193" s="134"/>
      <c r="L193" s="134"/>
      <c r="M193" s="139"/>
    </row>
    <row r="194" spans="1:13" x14ac:dyDescent="0.2">
      <c r="A194" s="140">
        <v>190</v>
      </c>
      <c r="B194" s="133"/>
      <c r="C194" s="134"/>
      <c r="D194" s="135"/>
      <c r="E194" s="136"/>
      <c r="F194" s="137"/>
      <c r="G194" s="138"/>
      <c r="H194" s="131" t="str">
        <f t="shared" si="2"/>
        <v/>
      </c>
      <c r="I194" s="145" t="str">
        <f>IFERROR(VLOOKUP(F194,Calendário!C:D,2,0),"")</f>
        <v/>
      </c>
      <c r="J194" s="134"/>
      <c r="K194" s="134"/>
      <c r="L194" s="134"/>
      <c r="M194" s="139"/>
    </row>
    <row r="195" spans="1:13" x14ac:dyDescent="0.2">
      <c r="A195" s="140">
        <v>191</v>
      </c>
      <c r="B195" s="133"/>
      <c r="C195" s="134"/>
      <c r="D195" s="135"/>
      <c r="E195" s="136"/>
      <c r="F195" s="137"/>
      <c r="G195" s="138"/>
      <c r="H195" s="131" t="str">
        <f t="shared" si="2"/>
        <v/>
      </c>
      <c r="I195" s="145" t="str">
        <f>IFERROR(VLOOKUP(F195,Calendário!C:D,2,0),"")</f>
        <v/>
      </c>
      <c r="J195" s="134"/>
      <c r="K195" s="134"/>
      <c r="L195" s="134"/>
      <c r="M195" s="139"/>
    </row>
    <row r="196" spans="1:13" x14ac:dyDescent="0.2">
      <c r="A196" s="140">
        <v>192</v>
      </c>
      <c r="B196" s="133"/>
      <c r="C196" s="134"/>
      <c r="D196" s="135"/>
      <c r="E196" s="136"/>
      <c r="F196" s="137"/>
      <c r="G196" s="138"/>
      <c r="H196" s="131" t="str">
        <f t="shared" si="2"/>
        <v/>
      </c>
      <c r="I196" s="145" t="str">
        <f>IFERROR(VLOOKUP(F196,Calendário!C:D,2,0),"")</f>
        <v/>
      </c>
      <c r="J196" s="134"/>
      <c r="K196" s="134"/>
      <c r="L196" s="134"/>
      <c r="M196" s="139"/>
    </row>
    <row r="197" spans="1:13" x14ac:dyDescent="0.2">
      <c r="A197" s="140">
        <v>193</v>
      </c>
      <c r="B197" s="133"/>
      <c r="C197" s="134"/>
      <c r="D197" s="135"/>
      <c r="E197" s="136"/>
      <c r="F197" s="137"/>
      <c r="G197" s="138"/>
      <c r="H197" s="131" t="str">
        <f t="shared" si="2"/>
        <v/>
      </c>
      <c r="I197" s="145" t="str">
        <f>IFERROR(VLOOKUP(F197,Calendário!C:D,2,0),"")</f>
        <v/>
      </c>
      <c r="J197" s="134"/>
      <c r="K197" s="134"/>
      <c r="L197" s="134"/>
      <c r="M197" s="139"/>
    </row>
    <row r="198" spans="1:13" x14ac:dyDescent="0.2">
      <c r="A198" s="140">
        <v>194</v>
      </c>
      <c r="B198" s="133"/>
      <c r="C198" s="134"/>
      <c r="D198" s="135"/>
      <c r="E198" s="136"/>
      <c r="F198" s="137"/>
      <c r="G198" s="138"/>
      <c r="H198" s="131" t="str">
        <f t="shared" ref="H198:H261" si="3">IF(G198="","",MONTH(G198))</f>
        <v/>
      </c>
      <c r="I198" s="145" t="str">
        <f>IFERROR(VLOOKUP(F198,Calendário!C:D,2,0),"")</f>
        <v/>
      </c>
      <c r="J198" s="134"/>
      <c r="K198" s="134"/>
      <c r="L198" s="134"/>
      <c r="M198" s="139"/>
    </row>
    <row r="199" spans="1:13" x14ac:dyDescent="0.2">
      <c r="A199" s="140">
        <v>195</v>
      </c>
      <c r="B199" s="133"/>
      <c r="C199" s="134"/>
      <c r="D199" s="135"/>
      <c r="E199" s="136"/>
      <c r="F199" s="137"/>
      <c r="G199" s="138"/>
      <c r="H199" s="131" t="str">
        <f t="shared" si="3"/>
        <v/>
      </c>
      <c r="I199" s="145" t="str">
        <f>IFERROR(VLOOKUP(F199,Calendário!C:D,2,0),"")</f>
        <v/>
      </c>
      <c r="J199" s="134"/>
      <c r="K199" s="134"/>
      <c r="L199" s="134"/>
      <c r="M199" s="139"/>
    </row>
    <row r="200" spans="1:13" x14ac:dyDescent="0.2">
      <c r="A200" s="140">
        <v>196</v>
      </c>
      <c r="B200" s="133"/>
      <c r="C200" s="134"/>
      <c r="D200" s="135"/>
      <c r="E200" s="136"/>
      <c r="F200" s="137"/>
      <c r="G200" s="138"/>
      <c r="H200" s="131" t="str">
        <f t="shared" si="3"/>
        <v/>
      </c>
      <c r="I200" s="145" t="str">
        <f>IFERROR(VLOOKUP(F200,Calendário!C:D,2,0),"")</f>
        <v/>
      </c>
      <c r="J200" s="134"/>
      <c r="K200" s="134"/>
      <c r="L200" s="134"/>
      <c r="M200" s="139"/>
    </row>
    <row r="201" spans="1:13" x14ac:dyDescent="0.2">
      <c r="A201" s="140">
        <v>197</v>
      </c>
      <c r="B201" s="133"/>
      <c r="C201" s="134"/>
      <c r="D201" s="135"/>
      <c r="E201" s="136"/>
      <c r="F201" s="137"/>
      <c r="G201" s="138"/>
      <c r="H201" s="131" t="str">
        <f t="shared" si="3"/>
        <v/>
      </c>
      <c r="I201" s="145" t="str">
        <f>IFERROR(VLOOKUP(F201,Calendário!C:D,2,0),"")</f>
        <v/>
      </c>
      <c r="J201" s="134"/>
      <c r="K201" s="134"/>
      <c r="L201" s="134"/>
      <c r="M201" s="139"/>
    </row>
    <row r="202" spans="1:13" x14ac:dyDescent="0.2">
      <c r="A202" s="140">
        <v>198</v>
      </c>
      <c r="B202" s="133"/>
      <c r="C202" s="134"/>
      <c r="D202" s="135"/>
      <c r="E202" s="136"/>
      <c r="F202" s="137"/>
      <c r="G202" s="138"/>
      <c r="H202" s="131" t="str">
        <f t="shared" si="3"/>
        <v/>
      </c>
      <c r="I202" s="145" t="str">
        <f>IFERROR(VLOOKUP(F202,Calendário!C:D,2,0),"")</f>
        <v/>
      </c>
      <c r="J202" s="134"/>
      <c r="K202" s="134"/>
      <c r="L202" s="134"/>
      <c r="M202" s="139"/>
    </row>
    <row r="203" spans="1:13" x14ac:dyDescent="0.2">
      <c r="A203" s="140">
        <v>199</v>
      </c>
      <c r="B203" s="133"/>
      <c r="C203" s="134"/>
      <c r="D203" s="135"/>
      <c r="E203" s="136"/>
      <c r="F203" s="137"/>
      <c r="G203" s="138"/>
      <c r="H203" s="131" t="str">
        <f t="shared" si="3"/>
        <v/>
      </c>
      <c r="I203" s="145" t="str">
        <f>IFERROR(VLOOKUP(F203,Calendário!C:D,2,0),"")</f>
        <v/>
      </c>
      <c r="J203" s="134"/>
      <c r="K203" s="134"/>
      <c r="L203" s="134"/>
      <c r="M203" s="139"/>
    </row>
    <row r="204" spans="1:13" x14ac:dyDescent="0.2">
      <c r="A204" s="140">
        <v>200</v>
      </c>
      <c r="B204" s="133"/>
      <c r="C204" s="134"/>
      <c r="D204" s="135"/>
      <c r="E204" s="136"/>
      <c r="F204" s="137"/>
      <c r="G204" s="138"/>
      <c r="H204" s="131" t="str">
        <f t="shared" si="3"/>
        <v/>
      </c>
      <c r="I204" s="145" t="str">
        <f>IFERROR(VLOOKUP(F204,Calendário!C:D,2,0),"")</f>
        <v/>
      </c>
      <c r="J204" s="134"/>
      <c r="K204" s="134"/>
      <c r="L204" s="134"/>
      <c r="M204" s="139"/>
    </row>
    <row r="205" spans="1:13" x14ac:dyDescent="0.2">
      <c r="A205" s="140">
        <v>201</v>
      </c>
      <c r="B205" s="133"/>
      <c r="C205" s="134"/>
      <c r="D205" s="135"/>
      <c r="E205" s="136"/>
      <c r="F205" s="137"/>
      <c r="G205" s="138"/>
      <c r="H205" s="131" t="str">
        <f t="shared" si="3"/>
        <v/>
      </c>
      <c r="I205" s="145" t="str">
        <f>IFERROR(VLOOKUP(F205,Calendário!C:D,2,0),"")</f>
        <v/>
      </c>
      <c r="J205" s="134"/>
      <c r="K205" s="134"/>
      <c r="L205" s="134"/>
      <c r="M205" s="139"/>
    </row>
    <row r="206" spans="1:13" x14ac:dyDescent="0.2">
      <c r="A206" s="140">
        <v>202</v>
      </c>
      <c r="B206" s="133"/>
      <c r="C206" s="134"/>
      <c r="D206" s="135"/>
      <c r="E206" s="136"/>
      <c r="F206" s="137"/>
      <c r="G206" s="138"/>
      <c r="H206" s="131" t="str">
        <f t="shared" si="3"/>
        <v/>
      </c>
      <c r="I206" s="145" t="str">
        <f>IFERROR(VLOOKUP(F206,Calendário!C:D,2,0),"")</f>
        <v/>
      </c>
      <c r="J206" s="134"/>
      <c r="K206" s="134"/>
      <c r="L206" s="134"/>
      <c r="M206" s="139"/>
    </row>
    <row r="207" spans="1:13" x14ac:dyDescent="0.2">
      <c r="A207" s="140">
        <v>203</v>
      </c>
      <c r="B207" s="133"/>
      <c r="C207" s="134"/>
      <c r="D207" s="135"/>
      <c r="E207" s="136"/>
      <c r="F207" s="137"/>
      <c r="G207" s="138"/>
      <c r="H207" s="131" t="str">
        <f t="shared" si="3"/>
        <v/>
      </c>
      <c r="I207" s="145" t="str">
        <f>IFERROR(VLOOKUP(F207,Calendário!C:D,2,0),"")</f>
        <v/>
      </c>
      <c r="J207" s="134"/>
      <c r="K207" s="134"/>
      <c r="L207" s="134"/>
      <c r="M207" s="139"/>
    </row>
    <row r="208" spans="1:13" x14ac:dyDescent="0.2">
      <c r="A208" s="140">
        <v>204</v>
      </c>
      <c r="B208" s="133"/>
      <c r="C208" s="134"/>
      <c r="D208" s="135"/>
      <c r="E208" s="136"/>
      <c r="F208" s="137"/>
      <c r="G208" s="138"/>
      <c r="H208" s="131" t="str">
        <f t="shared" si="3"/>
        <v/>
      </c>
      <c r="I208" s="145" t="str">
        <f>IFERROR(VLOOKUP(F208,Calendário!C:D,2,0),"")</f>
        <v/>
      </c>
      <c r="J208" s="134"/>
      <c r="K208" s="134"/>
      <c r="L208" s="134"/>
      <c r="M208" s="139"/>
    </row>
    <row r="209" spans="1:13" x14ac:dyDescent="0.2">
      <c r="A209" s="140">
        <v>205</v>
      </c>
      <c r="B209" s="133"/>
      <c r="C209" s="134"/>
      <c r="D209" s="135"/>
      <c r="E209" s="136"/>
      <c r="F209" s="137"/>
      <c r="G209" s="138"/>
      <c r="H209" s="131" t="str">
        <f t="shared" si="3"/>
        <v/>
      </c>
      <c r="I209" s="145" t="str">
        <f>IFERROR(VLOOKUP(F209,Calendário!C:D,2,0),"")</f>
        <v/>
      </c>
      <c r="J209" s="134"/>
      <c r="K209" s="134"/>
      <c r="L209" s="134"/>
      <c r="M209" s="139"/>
    </row>
    <row r="210" spans="1:13" x14ac:dyDescent="0.2">
      <c r="A210" s="140">
        <v>206</v>
      </c>
      <c r="B210" s="133"/>
      <c r="C210" s="134"/>
      <c r="D210" s="135"/>
      <c r="E210" s="136"/>
      <c r="F210" s="137"/>
      <c r="G210" s="138"/>
      <c r="H210" s="131" t="str">
        <f t="shared" si="3"/>
        <v/>
      </c>
      <c r="I210" s="145" t="str">
        <f>IFERROR(VLOOKUP(F210,Calendário!C:D,2,0),"")</f>
        <v/>
      </c>
      <c r="J210" s="134"/>
      <c r="K210" s="134"/>
      <c r="L210" s="134"/>
      <c r="M210" s="139"/>
    </row>
    <row r="211" spans="1:13" x14ac:dyDescent="0.2">
      <c r="A211" s="140">
        <v>207</v>
      </c>
      <c r="B211" s="133"/>
      <c r="C211" s="134"/>
      <c r="D211" s="135"/>
      <c r="E211" s="136"/>
      <c r="F211" s="137"/>
      <c r="G211" s="138"/>
      <c r="H211" s="131" t="str">
        <f t="shared" si="3"/>
        <v/>
      </c>
      <c r="I211" s="145" t="str">
        <f>IFERROR(VLOOKUP(F211,Calendário!C:D,2,0),"")</f>
        <v/>
      </c>
      <c r="J211" s="134"/>
      <c r="K211" s="134"/>
      <c r="L211" s="134"/>
      <c r="M211" s="139"/>
    </row>
    <row r="212" spans="1:13" x14ac:dyDescent="0.2">
      <c r="A212" s="140">
        <v>208</v>
      </c>
      <c r="B212" s="133"/>
      <c r="C212" s="134"/>
      <c r="D212" s="135"/>
      <c r="E212" s="136"/>
      <c r="F212" s="137"/>
      <c r="G212" s="138"/>
      <c r="H212" s="131" t="str">
        <f t="shared" si="3"/>
        <v/>
      </c>
      <c r="I212" s="145" t="str">
        <f>IFERROR(VLOOKUP(F212,Calendário!C:D,2,0),"")</f>
        <v/>
      </c>
      <c r="J212" s="134"/>
      <c r="K212" s="134"/>
      <c r="L212" s="134"/>
      <c r="M212" s="139"/>
    </row>
    <row r="213" spans="1:13" x14ac:dyDescent="0.2">
      <c r="A213" s="140">
        <v>209</v>
      </c>
      <c r="B213" s="133"/>
      <c r="C213" s="134"/>
      <c r="D213" s="135"/>
      <c r="E213" s="136"/>
      <c r="F213" s="137"/>
      <c r="G213" s="138"/>
      <c r="H213" s="131" t="str">
        <f t="shared" si="3"/>
        <v/>
      </c>
      <c r="I213" s="145" t="str">
        <f>IFERROR(VLOOKUP(F213,Calendário!C:D,2,0),"")</f>
        <v/>
      </c>
      <c r="J213" s="134"/>
      <c r="K213" s="134"/>
      <c r="L213" s="134"/>
      <c r="M213" s="139"/>
    </row>
    <row r="214" spans="1:13" x14ac:dyDescent="0.2">
      <c r="A214" s="140">
        <v>210</v>
      </c>
      <c r="B214" s="133"/>
      <c r="C214" s="134"/>
      <c r="D214" s="135"/>
      <c r="E214" s="136"/>
      <c r="F214" s="137"/>
      <c r="G214" s="138"/>
      <c r="H214" s="131" t="str">
        <f t="shared" si="3"/>
        <v/>
      </c>
      <c r="I214" s="145" t="str">
        <f>IFERROR(VLOOKUP(F214,Calendário!C:D,2,0),"")</f>
        <v/>
      </c>
      <c r="J214" s="134"/>
      <c r="K214" s="134"/>
      <c r="L214" s="134"/>
      <c r="M214" s="139"/>
    </row>
    <row r="215" spans="1:13" x14ac:dyDescent="0.2">
      <c r="A215" s="140">
        <v>211</v>
      </c>
      <c r="B215" s="133"/>
      <c r="C215" s="134"/>
      <c r="D215" s="135"/>
      <c r="E215" s="136"/>
      <c r="F215" s="137"/>
      <c r="G215" s="138"/>
      <c r="H215" s="131" t="str">
        <f t="shared" si="3"/>
        <v/>
      </c>
      <c r="I215" s="145" t="str">
        <f>IFERROR(VLOOKUP(F215,Calendário!C:D,2,0),"")</f>
        <v/>
      </c>
      <c r="J215" s="134"/>
      <c r="K215" s="134"/>
      <c r="L215" s="134"/>
      <c r="M215" s="139"/>
    </row>
    <row r="216" spans="1:13" x14ac:dyDescent="0.2">
      <c r="A216" s="140">
        <v>212</v>
      </c>
      <c r="B216" s="133"/>
      <c r="C216" s="134"/>
      <c r="D216" s="135"/>
      <c r="E216" s="136"/>
      <c r="F216" s="137"/>
      <c r="G216" s="138"/>
      <c r="H216" s="131" t="str">
        <f t="shared" si="3"/>
        <v/>
      </c>
      <c r="I216" s="145" t="str">
        <f>IFERROR(VLOOKUP(F216,Calendário!C:D,2,0),"")</f>
        <v/>
      </c>
      <c r="J216" s="134"/>
      <c r="K216" s="134"/>
      <c r="L216" s="134"/>
      <c r="M216" s="139"/>
    </row>
    <row r="217" spans="1:13" x14ac:dyDescent="0.2">
      <c r="A217" s="140">
        <v>213</v>
      </c>
      <c r="B217" s="133"/>
      <c r="C217" s="134"/>
      <c r="D217" s="135"/>
      <c r="E217" s="136"/>
      <c r="F217" s="137"/>
      <c r="G217" s="138"/>
      <c r="H217" s="131" t="str">
        <f t="shared" si="3"/>
        <v/>
      </c>
      <c r="I217" s="145" t="str">
        <f>IFERROR(VLOOKUP(F217,Calendário!C:D,2,0),"")</f>
        <v/>
      </c>
      <c r="J217" s="134"/>
      <c r="K217" s="134"/>
      <c r="L217" s="134"/>
      <c r="M217" s="139"/>
    </row>
    <row r="218" spans="1:13" x14ac:dyDescent="0.2">
      <c r="A218" s="140">
        <v>214</v>
      </c>
      <c r="B218" s="133"/>
      <c r="C218" s="134"/>
      <c r="D218" s="135"/>
      <c r="E218" s="136"/>
      <c r="F218" s="137"/>
      <c r="G218" s="138"/>
      <c r="H218" s="131" t="str">
        <f t="shared" si="3"/>
        <v/>
      </c>
      <c r="I218" s="145" t="str">
        <f>IFERROR(VLOOKUP(F218,Calendário!C:D,2,0),"")</f>
        <v/>
      </c>
      <c r="J218" s="134"/>
      <c r="K218" s="134"/>
      <c r="L218" s="134"/>
      <c r="M218" s="139"/>
    </row>
    <row r="219" spans="1:13" x14ac:dyDescent="0.2">
      <c r="A219" s="140">
        <v>215</v>
      </c>
      <c r="B219" s="133"/>
      <c r="C219" s="134"/>
      <c r="D219" s="135"/>
      <c r="E219" s="136"/>
      <c r="F219" s="137"/>
      <c r="G219" s="138"/>
      <c r="H219" s="131" t="str">
        <f t="shared" si="3"/>
        <v/>
      </c>
      <c r="I219" s="145" t="str">
        <f>IFERROR(VLOOKUP(F219,Calendário!C:D,2,0),"")</f>
        <v/>
      </c>
      <c r="J219" s="134"/>
      <c r="K219" s="134"/>
      <c r="L219" s="134"/>
      <c r="M219" s="139"/>
    </row>
    <row r="220" spans="1:13" x14ac:dyDescent="0.2">
      <c r="A220" s="140">
        <v>216</v>
      </c>
      <c r="B220" s="133"/>
      <c r="C220" s="134"/>
      <c r="D220" s="135"/>
      <c r="E220" s="136"/>
      <c r="F220" s="137"/>
      <c r="G220" s="138"/>
      <c r="H220" s="131" t="str">
        <f t="shared" si="3"/>
        <v/>
      </c>
      <c r="I220" s="145" t="str">
        <f>IFERROR(VLOOKUP(F220,Calendário!C:D,2,0),"")</f>
        <v/>
      </c>
      <c r="J220" s="134"/>
      <c r="K220" s="134"/>
      <c r="L220" s="134"/>
      <c r="M220" s="139"/>
    </row>
    <row r="221" spans="1:13" x14ac:dyDescent="0.2">
      <c r="A221" s="140">
        <v>217</v>
      </c>
      <c r="B221" s="133"/>
      <c r="C221" s="134"/>
      <c r="D221" s="135"/>
      <c r="E221" s="136"/>
      <c r="F221" s="137"/>
      <c r="G221" s="138"/>
      <c r="H221" s="131" t="str">
        <f t="shared" si="3"/>
        <v/>
      </c>
      <c r="I221" s="145" t="str">
        <f>IFERROR(VLOOKUP(F221,Calendário!C:D,2,0),"")</f>
        <v/>
      </c>
      <c r="J221" s="134"/>
      <c r="K221" s="134"/>
      <c r="L221" s="134"/>
      <c r="M221" s="139"/>
    </row>
    <row r="222" spans="1:13" x14ac:dyDescent="0.2">
      <c r="A222" s="140">
        <v>218</v>
      </c>
      <c r="B222" s="133"/>
      <c r="C222" s="134"/>
      <c r="D222" s="135"/>
      <c r="E222" s="136"/>
      <c r="F222" s="137"/>
      <c r="G222" s="138"/>
      <c r="H222" s="131" t="str">
        <f t="shared" si="3"/>
        <v/>
      </c>
      <c r="I222" s="145" t="str">
        <f>IFERROR(VLOOKUP(F222,Calendário!C:D,2,0),"")</f>
        <v/>
      </c>
      <c r="J222" s="134"/>
      <c r="K222" s="134"/>
      <c r="L222" s="134"/>
      <c r="M222" s="139"/>
    </row>
    <row r="223" spans="1:13" x14ac:dyDescent="0.2">
      <c r="A223" s="140">
        <v>219</v>
      </c>
      <c r="B223" s="133"/>
      <c r="C223" s="134"/>
      <c r="D223" s="135"/>
      <c r="E223" s="136"/>
      <c r="F223" s="137"/>
      <c r="G223" s="138"/>
      <c r="H223" s="131" t="str">
        <f t="shared" si="3"/>
        <v/>
      </c>
      <c r="I223" s="145" t="str">
        <f>IFERROR(VLOOKUP(F223,Calendário!C:D,2,0),"")</f>
        <v/>
      </c>
      <c r="J223" s="134"/>
      <c r="K223" s="134"/>
      <c r="L223" s="134"/>
      <c r="M223" s="139"/>
    </row>
    <row r="224" spans="1:13" x14ac:dyDescent="0.2">
      <c r="A224" s="140">
        <v>220</v>
      </c>
      <c r="B224" s="133"/>
      <c r="C224" s="134"/>
      <c r="D224" s="135"/>
      <c r="E224" s="136"/>
      <c r="F224" s="137"/>
      <c r="G224" s="138"/>
      <c r="H224" s="131" t="str">
        <f t="shared" si="3"/>
        <v/>
      </c>
      <c r="I224" s="145" t="str">
        <f>IFERROR(VLOOKUP(F224,Calendário!C:D,2,0),"")</f>
        <v/>
      </c>
      <c r="J224" s="134"/>
      <c r="K224" s="134"/>
      <c r="L224" s="134"/>
      <c r="M224" s="139"/>
    </row>
    <row r="225" spans="1:13" x14ac:dyDescent="0.2">
      <c r="A225" s="140">
        <v>221</v>
      </c>
      <c r="B225" s="133"/>
      <c r="C225" s="134"/>
      <c r="D225" s="135"/>
      <c r="E225" s="136"/>
      <c r="F225" s="137"/>
      <c r="G225" s="138"/>
      <c r="H225" s="131" t="str">
        <f t="shared" si="3"/>
        <v/>
      </c>
      <c r="I225" s="145" t="str">
        <f>IFERROR(VLOOKUP(F225,Calendário!C:D,2,0),"")</f>
        <v/>
      </c>
      <c r="J225" s="134"/>
      <c r="K225" s="134"/>
      <c r="L225" s="134"/>
      <c r="M225" s="139"/>
    </row>
    <row r="226" spans="1:13" x14ac:dyDescent="0.2">
      <c r="A226" s="140">
        <v>222</v>
      </c>
      <c r="B226" s="133"/>
      <c r="C226" s="134"/>
      <c r="D226" s="135"/>
      <c r="E226" s="136"/>
      <c r="F226" s="137"/>
      <c r="G226" s="138"/>
      <c r="H226" s="131" t="str">
        <f t="shared" si="3"/>
        <v/>
      </c>
      <c r="I226" s="145" t="str">
        <f>IFERROR(VLOOKUP(F226,Calendário!C:D,2,0),"")</f>
        <v/>
      </c>
      <c r="J226" s="134"/>
      <c r="K226" s="134"/>
      <c r="L226" s="134"/>
      <c r="M226" s="139"/>
    </row>
    <row r="227" spans="1:13" x14ac:dyDescent="0.2">
      <c r="A227" s="140">
        <v>223</v>
      </c>
      <c r="B227" s="133"/>
      <c r="C227" s="134"/>
      <c r="D227" s="135"/>
      <c r="E227" s="136"/>
      <c r="F227" s="137"/>
      <c r="G227" s="138"/>
      <c r="H227" s="131" t="str">
        <f t="shared" si="3"/>
        <v/>
      </c>
      <c r="I227" s="145" t="str">
        <f>IFERROR(VLOOKUP(F227,Calendário!C:D,2,0),"")</f>
        <v/>
      </c>
      <c r="J227" s="134"/>
      <c r="K227" s="134"/>
      <c r="L227" s="134"/>
      <c r="M227" s="139"/>
    </row>
    <row r="228" spans="1:13" x14ac:dyDescent="0.2">
      <c r="A228" s="140">
        <v>224</v>
      </c>
      <c r="B228" s="133"/>
      <c r="C228" s="134"/>
      <c r="D228" s="135"/>
      <c r="E228" s="136"/>
      <c r="F228" s="137"/>
      <c r="G228" s="138"/>
      <c r="H228" s="131" t="str">
        <f t="shared" si="3"/>
        <v/>
      </c>
      <c r="I228" s="145" t="str">
        <f>IFERROR(VLOOKUP(F228,Calendário!C:D,2,0),"")</f>
        <v/>
      </c>
      <c r="J228" s="134"/>
      <c r="K228" s="134"/>
      <c r="L228" s="134"/>
      <c r="M228" s="139"/>
    </row>
    <row r="229" spans="1:13" x14ac:dyDescent="0.2">
      <c r="A229" s="140">
        <v>225</v>
      </c>
      <c r="B229" s="133"/>
      <c r="C229" s="134"/>
      <c r="D229" s="135"/>
      <c r="E229" s="136"/>
      <c r="F229" s="137"/>
      <c r="G229" s="138"/>
      <c r="H229" s="131" t="str">
        <f t="shared" si="3"/>
        <v/>
      </c>
      <c r="I229" s="145" t="str">
        <f>IFERROR(VLOOKUP(F229,Calendário!C:D,2,0),"")</f>
        <v/>
      </c>
      <c r="J229" s="134"/>
      <c r="K229" s="134"/>
      <c r="L229" s="134"/>
      <c r="M229" s="139"/>
    </row>
    <row r="230" spans="1:13" x14ac:dyDescent="0.2">
      <c r="A230" s="140">
        <v>226</v>
      </c>
      <c r="B230" s="133"/>
      <c r="C230" s="134"/>
      <c r="D230" s="135"/>
      <c r="E230" s="136"/>
      <c r="F230" s="137"/>
      <c r="G230" s="138"/>
      <c r="H230" s="131" t="str">
        <f t="shared" si="3"/>
        <v/>
      </c>
      <c r="I230" s="145" t="str">
        <f>IFERROR(VLOOKUP(F230,Calendário!C:D,2,0),"")</f>
        <v/>
      </c>
      <c r="J230" s="134"/>
      <c r="K230" s="134"/>
      <c r="L230" s="134"/>
      <c r="M230" s="139"/>
    </row>
    <row r="231" spans="1:13" x14ac:dyDescent="0.2">
      <c r="A231" s="140">
        <v>227</v>
      </c>
      <c r="B231" s="133"/>
      <c r="C231" s="134"/>
      <c r="D231" s="135"/>
      <c r="E231" s="136"/>
      <c r="F231" s="137"/>
      <c r="G231" s="138"/>
      <c r="H231" s="131" t="str">
        <f t="shared" si="3"/>
        <v/>
      </c>
      <c r="I231" s="145" t="str">
        <f>IFERROR(VLOOKUP(F231,Calendário!C:D,2,0),"")</f>
        <v/>
      </c>
      <c r="J231" s="134"/>
      <c r="K231" s="134"/>
      <c r="L231" s="134"/>
      <c r="M231" s="139"/>
    </row>
    <row r="232" spans="1:13" x14ac:dyDescent="0.2">
      <c r="A232" s="140">
        <v>228</v>
      </c>
      <c r="B232" s="133"/>
      <c r="C232" s="134"/>
      <c r="D232" s="135"/>
      <c r="E232" s="136"/>
      <c r="F232" s="137"/>
      <c r="G232" s="138"/>
      <c r="H232" s="131" t="str">
        <f t="shared" si="3"/>
        <v/>
      </c>
      <c r="I232" s="145" t="str">
        <f>IFERROR(VLOOKUP(F232,Calendário!C:D,2,0),"")</f>
        <v/>
      </c>
      <c r="J232" s="134"/>
      <c r="K232" s="134"/>
      <c r="L232" s="134"/>
      <c r="M232" s="139"/>
    </row>
    <row r="233" spans="1:13" x14ac:dyDescent="0.2">
      <c r="A233" s="140">
        <v>229</v>
      </c>
      <c r="B233" s="133"/>
      <c r="C233" s="134"/>
      <c r="D233" s="135"/>
      <c r="E233" s="136"/>
      <c r="F233" s="137"/>
      <c r="G233" s="138"/>
      <c r="H233" s="131" t="str">
        <f t="shared" si="3"/>
        <v/>
      </c>
      <c r="I233" s="145" t="str">
        <f>IFERROR(VLOOKUP(F233,Calendário!C:D,2,0),"")</f>
        <v/>
      </c>
      <c r="J233" s="134"/>
      <c r="K233" s="134"/>
      <c r="L233" s="134"/>
      <c r="M233" s="139"/>
    </row>
    <row r="234" spans="1:13" x14ac:dyDescent="0.2">
      <c r="A234" s="140">
        <v>230</v>
      </c>
      <c r="B234" s="133"/>
      <c r="C234" s="134"/>
      <c r="D234" s="135"/>
      <c r="E234" s="136"/>
      <c r="F234" s="137"/>
      <c r="G234" s="138"/>
      <c r="H234" s="131" t="str">
        <f t="shared" si="3"/>
        <v/>
      </c>
      <c r="I234" s="145" t="str">
        <f>IFERROR(VLOOKUP(F234,Calendário!C:D,2,0),"")</f>
        <v/>
      </c>
      <c r="J234" s="134"/>
      <c r="K234" s="134"/>
      <c r="L234" s="134"/>
      <c r="M234" s="139"/>
    </row>
    <row r="235" spans="1:13" x14ac:dyDescent="0.2">
      <c r="A235" s="140">
        <v>231</v>
      </c>
      <c r="B235" s="133"/>
      <c r="C235" s="134"/>
      <c r="D235" s="135"/>
      <c r="E235" s="136"/>
      <c r="F235" s="137"/>
      <c r="G235" s="138"/>
      <c r="H235" s="131" t="str">
        <f t="shared" si="3"/>
        <v/>
      </c>
      <c r="I235" s="145" t="str">
        <f>IFERROR(VLOOKUP(F235,Calendário!C:D,2,0),"")</f>
        <v/>
      </c>
      <c r="J235" s="134"/>
      <c r="K235" s="134"/>
      <c r="L235" s="134"/>
      <c r="M235" s="139"/>
    </row>
    <row r="236" spans="1:13" x14ac:dyDescent="0.2">
      <c r="A236" s="140">
        <v>232</v>
      </c>
      <c r="B236" s="133"/>
      <c r="C236" s="134"/>
      <c r="D236" s="135"/>
      <c r="E236" s="136"/>
      <c r="F236" s="137"/>
      <c r="G236" s="138"/>
      <c r="H236" s="131" t="str">
        <f t="shared" si="3"/>
        <v/>
      </c>
      <c r="I236" s="145" t="str">
        <f>IFERROR(VLOOKUP(F236,Calendário!C:D,2,0),"")</f>
        <v/>
      </c>
      <c r="J236" s="134"/>
      <c r="K236" s="134"/>
      <c r="L236" s="134"/>
      <c r="M236" s="139"/>
    </row>
    <row r="237" spans="1:13" x14ac:dyDescent="0.2">
      <c r="A237" s="140">
        <v>233</v>
      </c>
      <c r="B237" s="133"/>
      <c r="C237" s="134"/>
      <c r="D237" s="135"/>
      <c r="E237" s="136"/>
      <c r="F237" s="137"/>
      <c r="G237" s="138"/>
      <c r="H237" s="131" t="str">
        <f t="shared" si="3"/>
        <v/>
      </c>
      <c r="I237" s="145" t="str">
        <f>IFERROR(VLOOKUP(F237,Calendário!C:D,2,0),"")</f>
        <v/>
      </c>
      <c r="J237" s="134"/>
      <c r="K237" s="134"/>
      <c r="L237" s="134"/>
      <c r="M237" s="139"/>
    </row>
    <row r="238" spans="1:13" x14ac:dyDescent="0.2">
      <c r="A238" s="140">
        <v>234</v>
      </c>
      <c r="B238" s="133"/>
      <c r="C238" s="134"/>
      <c r="D238" s="135"/>
      <c r="E238" s="136"/>
      <c r="F238" s="137"/>
      <c r="G238" s="138"/>
      <c r="H238" s="131" t="str">
        <f t="shared" si="3"/>
        <v/>
      </c>
      <c r="I238" s="145" t="str">
        <f>IFERROR(VLOOKUP(F238,Calendário!C:D,2,0),"")</f>
        <v/>
      </c>
      <c r="J238" s="134"/>
      <c r="K238" s="134"/>
      <c r="L238" s="134"/>
      <c r="M238" s="139"/>
    </row>
    <row r="239" spans="1:13" x14ac:dyDescent="0.2">
      <c r="A239" s="140">
        <v>235</v>
      </c>
      <c r="B239" s="133"/>
      <c r="C239" s="134"/>
      <c r="D239" s="135"/>
      <c r="E239" s="136"/>
      <c r="F239" s="137"/>
      <c r="G239" s="138"/>
      <c r="H239" s="131" t="str">
        <f t="shared" si="3"/>
        <v/>
      </c>
      <c r="I239" s="145" t="str">
        <f>IFERROR(VLOOKUP(F239,Calendário!C:D,2,0),"")</f>
        <v/>
      </c>
      <c r="J239" s="134"/>
      <c r="K239" s="134"/>
      <c r="L239" s="134"/>
      <c r="M239" s="139"/>
    </row>
    <row r="240" spans="1:13" x14ac:dyDescent="0.2">
      <c r="A240" s="140">
        <v>236</v>
      </c>
      <c r="B240" s="133"/>
      <c r="C240" s="134"/>
      <c r="D240" s="135"/>
      <c r="E240" s="136"/>
      <c r="F240" s="137"/>
      <c r="G240" s="138"/>
      <c r="H240" s="131" t="str">
        <f t="shared" si="3"/>
        <v/>
      </c>
      <c r="I240" s="145" t="str">
        <f>IFERROR(VLOOKUP(F240,Calendário!C:D,2,0),"")</f>
        <v/>
      </c>
      <c r="J240" s="134"/>
      <c r="K240" s="134"/>
      <c r="L240" s="134"/>
      <c r="M240" s="139"/>
    </row>
    <row r="241" spans="1:13" x14ac:dyDescent="0.2">
      <c r="A241" s="140">
        <v>237</v>
      </c>
      <c r="B241" s="133"/>
      <c r="C241" s="134"/>
      <c r="D241" s="135"/>
      <c r="E241" s="136"/>
      <c r="F241" s="137"/>
      <c r="G241" s="138"/>
      <c r="H241" s="131" t="str">
        <f t="shared" si="3"/>
        <v/>
      </c>
      <c r="I241" s="145" t="str">
        <f>IFERROR(VLOOKUP(F241,Calendário!C:D,2,0),"")</f>
        <v/>
      </c>
      <c r="J241" s="134"/>
      <c r="K241" s="134"/>
      <c r="L241" s="134"/>
      <c r="M241" s="139"/>
    </row>
    <row r="242" spans="1:13" x14ac:dyDescent="0.2">
      <c r="A242" s="140">
        <v>238</v>
      </c>
      <c r="B242" s="133"/>
      <c r="C242" s="134"/>
      <c r="D242" s="135"/>
      <c r="E242" s="136"/>
      <c r="F242" s="137"/>
      <c r="G242" s="138"/>
      <c r="H242" s="131" t="str">
        <f t="shared" si="3"/>
        <v/>
      </c>
      <c r="I242" s="145" t="str">
        <f>IFERROR(VLOOKUP(F242,Calendário!C:D,2,0),"")</f>
        <v/>
      </c>
      <c r="J242" s="134"/>
      <c r="K242" s="134"/>
      <c r="L242" s="134"/>
      <c r="M242" s="139"/>
    </row>
    <row r="243" spans="1:13" x14ac:dyDescent="0.2">
      <c r="A243" s="140">
        <v>239</v>
      </c>
      <c r="B243" s="133"/>
      <c r="C243" s="134"/>
      <c r="D243" s="135"/>
      <c r="E243" s="136"/>
      <c r="F243" s="137"/>
      <c r="G243" s="138"/>
      <c r="H243" s="131" t="str">
        <f t="shared" si="3"/>
        <v/>
      </c>
      <c r="I243" s="145" t="str">
        <f>IFERROR(VLOOKUP(F243,Calendário!C:D,2,0),"")</f>
        <v/>
      </c>
      <c r="J243" s="134"/>
      <c r="K243" s="134"/>
      <c r="L243" s="134"/>
      <c r="M243" s="139"/>
    </row>
    <row r="244" spans="1:13" x14ac:dyDescent="0.2">
      <c r="A244" s="140">
        <v>240</v>
      </c>
      <c r="B244" s="133"/>
      <c r="C244" s="134"/>
      <c r="D244" s="135"/>
      <c r="E244" s="136"/>
      <c r="F244" s="137"/>
      <c r="G244" s="138"/>
      <c r="H244" s="131" t="str">
        <f t="shared" si="3"/>
        <v/>
      </c>
      <c r="I244" s="145" t="str">
        <f>IFERROR(VLOOKUP(F244,Calendário!C:D,2,0),"")</f>
        <v/>
      </c>
      <c r="J244" s="134"/>
      <c r="K244" s="134"/>
      <c r="L244" s="134"/>
      <c r="M244" s="139"/>
    </row>
    <row r="245" spans="1:13" x14ac:dyDescent="0.2">
      <c r="A245" s="140">
        <v>241</v>
      </c>
      <c r="B245" s="133"/>
      <c r="C245" s="134"/>
      <c r="D245" s="135"/>
      <c r="E245" s="136"/>
      <c r="F245" s="137"/>
      <c r="G245" s="138"/>
      <c r="H245" s="131" t="str">
        <f t="shared" si="3"/>
        <v/>
      </c>
      <c r="I245" s="145" t="str">
        <f>IFERROR(VLOOKUP(F245,Calendário!C:D,2,0),"")</f>
        <v/>
      </c>
      <c r="J245" s="134"/>
      <c r="K245" s="134"/>
      <c r="L245" s="134"/>
      <c r="M245" s="139"/>
    </row>
    <row r="246" spans="1:13" x14ac:dyDescent="0.2">
      <c r="A246" s="140">
        <v>242</v>
      </c>
      <c r="B246" s="133"/>
      <c r="C246" s="134"/>
      <c r="D246" s="135"/>
      <c r="E246" s="136"/>
      <c r="F246" s="137"/>
      <c r="G246" s="138"/>
      <c r="H246" s="131" t="str">
        <f t="shared" si="3"/>
        <v/>
      </c>
      <c r="I246" s="145" t="str">
        <f>IFERROR(VLOOKUP(F246,Calendário!C:D,2,0),"")</f>
        <v/>
      </c>
      <c r="J246" s="134"/>
      <c r="K246" s="134"/>
      <c r="L246" s="134"/>
      <c r="M246" s="139"/>
    </row>
    <row r="247" spans="1:13" x14ac:dyDescent="0.2">
      <c r="A247" s="140">
        <v>243</v>
      </c>
      <c r="B247" s="133"/>
      <c r="C247" s="134"/>
      <c r="D247" s="135"/>
      <c r="E247" s="136"/>
      <c r="F247" s="137"/>
      <c r="G247" s="138"/>
      <c r="H247" s="131" t="str">
        <f t="shared" si="3"/>
        <v/>
      </c>
      <c r="I247" s="145" t="str">
        <f>IFERROR(VLOOKUP(F247,Calendário!C:D,2,0),"")</f>
        <v/>
      </c>
      <c r="J247" s="134"/>
      <c r="K247" s="134"/>
      <c r="L247" s="134"/>
      <c r="M247" s="139"/>
    </row>
    <row r="248" spans="1:13" x14ac:dyDescent="0.2">
      <c r="A248" s="140">
        <v>244</v>
      </c>
      <c r="B248" s="133"/>
      <c r="C248" s="134"/>
      <c r="D248" s="135"/>
      <c r="E248" s="136"/>
      <c r="F248" s="137"/>
      <c r="G248" s="138"/>
      <c r="H248" s="131" t="str">
        <f t="shared" si="3"/>
        <v/>
      </c>
      <c r="I248" s="145" t="str">
        <f>IFERROR(VLOOKUP(F248,Calendário!C:D,2,0),"")</f>
        <v/>
      </c>
      <c r="J248" s="134"/>
      <c r="K248" s="134"/>
      <c r="L248" s="134"/>
      <c r="M248" s="139"/>
    </row>
    <row r="249" spans="1:13" x14ac:dyDescent="0.2">
      <c r="A249" s="140">
        <v>245</v>
      </c>
      <c r="B249" s="133"/>
      <c r="C249" s="134"/>
      <c r="D249" s="135"/>
      <c r="E249" s="136"/>
      <c r="F249" s="137"/>
      <c r="G249" s="138"/>
      <c r="H249" s="131" t="str">
        <f t="shared" si="3"/>
        <v/>
      </c>
      <c r="I249" s="145" t="str">
        <f>IFERROR(VLOOKUP(F249,Calendário!C:D,2,0),"")</f>
        <v/>
      </c>
      <c r="J249" s="134"/>
      <c r="K249" s="134"/>
      <c r="L249" s="134"/>
      <c r="M249" s="139"/>
    </row>
    <row r="250" spans="1:13" x14ac:dyDescent="0.2">
      <c r="A250" s="140">
        <v>246</v>
      </c>
      <c r="B250" s="133"/>
      <c r="C250" s="134"/>
      <c r="D250" s="135"/>
      <c r="E250" s="136"/>
      <c r="F250" s="137"/>
      <c r="G250" s="138"/>
      <c r="H250" s="131" t="str">
        <f t="shared" si="3"/>
        <v/>
      </c>
      <c r="I250" s="145" t="str">
        <f>IFERROR(VLOOKUP(F250,Calendário!C:D,2,0),"")</f>
        <v/>
      </c>
      <c r="J250" s="134"/>
      <c r="K250" s="134"/>
      <c r="L250" s="134"/>
      <c r="M250" s="139"/>
    </row>
    <row r="251" spans="1:13" x14ac:dyDescent="0.2">
      <c r="A251" s="140">
        <v>247</v>
      </c>
      <c r="B251" s="133"/>
      <c r="C251" s="134"/>
      <c r="D251" s="135"/>
      <c r="E251" s="136"/>
      <c r="F251" s="137"/>
      <c r="G251" s="138"/>
      <c r="H251" s="131" t="str">
        <f t="shared" si="3"/>
        <v/>
      </c>
      <c r="I251" s="145" t="str">
        <f>IFERROR(VLOOKUP(F251,Calendário!C:D,2,0),"")</f>
        <v/>
      </c>
      <c r="J251" s="134"/>
      <c r="K251" s="134"/>
      <c r="L251" s="134"/>
      <c r="M251" s="139"/>
    </row>
    <row r="252" spans="1:13" x14ac:dyDescent="0.2">
      <c r="A252" s="140">
        <v>248</v>
      </c>
      <c r="B252" s="133"/>
      <c r="C252" s="134"/>
      <c r="D252" s="135"/>
      <c r="E252" s="136"/>
      <c r="F252" s="137"/>
      <c r="G252" s="138"/>
      <c r="H252" s="131" t="str">
        <f t="shared" si="3"/>
        <v/>
      </c>
      <c r="I252" s="145" t="str">
        <f>IFERROR(VLOOKUP(F252,Calendário!C:D,2,0),"")</f>
        <v/>
      </c>
      <c r="J252" s="134"/>
      <c r="K252" s="134"/>
      <c r="L252" s="134"/>
      <c r="M252" s="139"/>
    </row>
    <row r="253" spans="1:13" x14ac:dyDescent="0.2">
      <c r="A253" s="140">
        <v>249</v>
      </c>
      <c r="B253" s="133"/>
      <c r="C253" s="134"/>
      <c r="D253" s="135"/>
      <c r="E253" s="136"/>
      <c r="F253" s="137"/>
      <c r="G253" s="138"/>
      <c r="H253" s="131" t="str">
        <f t="shared" si="3"/>
        <v/>
      </c>
      <c r="I253" s="145" t="str">
        <f>IFERROR(VLOOKUP(F253,Calendário!C:D,2,0),"")</f>
        <v/>
      </c>
      <c r="J253" s="134"/>
      <c r="K253" s="134"/>
      <c r="L253" s="134"/>
      <c r="M253" s="139"/>
    </row>
    <row r="254" spans="1:13" x14ac:dyDescent="0.2">
      <c r="A254" s="140">
        <v>250</v>
      </c>
      <c r="B254" s="133"/>
      <c r="C254" s="134"/>
      <c r="D254" s="135"/>
      <c r="E254" s="136"/>
      <c r="F254" s="137"/>
      <c r="G254" s="138"/>
      <c r="H254" s="131" t="str">
        <f t="shared" si="3"/>
        <v/>
      </c>
      <c r="I254" s="145" t="str">
        <f>IFERROR(VLOOKUP(F254,Calendário!C:D,2,0),"")</f>
        <v/>
      </c>
      <c r="J254" s="134"/>
      <c r="K254" s="134"/>
      <c r="L254" s="134"/>
      <c r="M254" s="139"/>
    </row>
    <row r="255" spans="1:13" x14ac:dyDescent="0.2">
      <c r="A255" s="140">
        <v>251</v>
      </c>
      <c r="B255" s="133"/>
      <c r="C255" s="134"/>
      <c r="D255" s="135"/>
      <c r="E255" s="136"/>
      <c r="F255" s="137"/>
      <c r="G255" s="138"/>
      <c r="H255" s="131" t="str">
        <f t="shared" si="3"/>
        <v/>
      </c>
      <c r="I255" s="145" t="str">
        <f>IFERROR(VLOOKUP(F255,Calendário!C:D,2,0),"")</f>
        <v/>
      </c>
      <c r="J255" s="134"/>
      <c r="K255" s="134"/>
      <c r="L255" s="134"/>
      <c r="M255" s="139"/>
    </row>
    <row r="256" spans="1:13" x14ac:dyDescent="0.2">
      <c r="A256" s="140">
        <v>252</v>
      </c>
      <c r="B256" s="133"/>
      <c r="C256" s="134"/>
      <c r="D256" s="135"/>
      <c r="E256" s="136"/>
      <c r="F256" s="137"/>
      <c r="G256" s="138"/>
      <c r="H256" s="131" t="str">
        <f t="shared" si="3"/>
        <v/>
      </c>
      <c r="I256" s="145" t="str">
        <f>IFERROR(VLOOKUP(F256,Calendário!C:D,2,0),"")</f>
        <v/>
      </c>
      <c r="J256" s="134"/>
      <c r="K256" s="134"/>
      <c r="L256" s="134"/>
      <c r="M256" s="139"/>
    </row>
    <row r="257" spans="1:13" x14ac:dyDescent="0.2">
      <c r="A257" s="140">
        <v>253</v>
      </c>
      <c r="B257" s="133"/>
      <c r="C257" s="134"/>
      <c r="D257" s="135"/>
      <c r="E257" s="136"/>
      <c r="F257" s="137"/>
      <c r="G257" s="138"/>
      <c r="H257" s="131" t="str">
        <f t="shared" si="3"/>
        <v/>
      </c>
      <c r="I257" s="145" t="str">
        <f>IFERROR(VLOOKUP(F257,Calendário!C:D,2,0),"")</f>
        <v/>
      </c>
      <c r="J257" s="134"/>
      <c r="K257" s="134"/>
      <c r="L257" s="134"/>
      <c r="M257" s="139"/>
    </row>
    <row r="258" spans="1:13" x14ac:dyDescent="0.2">
      <c r="A258" s="140">
        <v>254</v>
      </c>
      <c r="B258" s="133"/>
      <c r="C258" s="134"/>
      <c r="D258" s="135"/>
      <c r="E258" s="136"/>
      <c r="F258" s="137"/>
      <c r="G258" s="138"/>
      <c r="H258" s="131" t="str">
        <f t="shared" si="3"/>
        <v/>
      </c>
      <c r="I258" s="145" t="str">
        <f>IFERROR(VLOOKUP(F258,Calendário!C:D,2,0),"")</f>
        <v/>
      </c>
      <c r="J258" s="134"/>
      <c r="K258" s="134"/>
      <c r="L258" s="134"/>
      <c r="M258" s="139"/>
    </row>
    <row r="259" spans="1:13" x14ac:dyDescent="0.2">
      <c r="A259" s="140">
        <v>255</v>
      </c>
      <c r="B259" s="133"/>
      <c r="C259" s="134"/>
      <c r="D259" s="135"/>
      <c r="E259" s="136"/>
      <c r="F259" s="137"/>
      <c r="G259" s="138"/>
      <c r="H259" s="131" t="str">
        <f t="shared" si="3"/>
        <v/>
      </c>
      <c r="I259" s="145" t="str">
        <f>IFERROR(VLOOKUP(F259,Calendário!C:D,2,0),"")</f>
        <v/>
      </c>
      <c r="J259" s="134"/>
      <c r="K259" s="134"/>
      <c r="L259" s="134"/>
      <c r="M259" s="139"/>
    </row>
    <row r="260" spans="1:13" x14ac:dyDescent="0.2">
      <c r="A260" s="140">
        <v>256</v>
      </c>
      <c r="B260" s="133"/>
      <c r="C260" s="134"/>
      <c r="D260" s="135"/>
      <c r="E260" s="136"/>
      <c r="F260" s="137"/>
      <c r="G260" s="138"/>
      <c r="H260" s="131" t="str">
        <f t="shared" si="3"/>
        <v/>
      </c>
      <c r="I260" s="145" t="str">
        <f>IFERROR(VLOOKUP(F260,Calendário!C:D,2,0),"")</f>
        <v/>
      </c>
      <c r="J260" s="134"/>
      <c r="K260" s="134"/>
      <c r="L260" s="134"/>
      <c r="M260" s="139"/>
    </row>
    <row r="261" spans="1:13" x14ac:dyDescent="0.2">
      <c r="A261" s="140">
        <v>257</v>
      </c>
      <c r="B261" s="133"/>
      <c r="C261" s="134"/>
      <c r="D261" s="135"/>
      <c r="E261" s="136"/>
      <c r="F261" s="137"/>
      <c r="G261" s="138"/>
      <c r="H261" s="131" t="str">
        <f t="shared" si="3"/>
        <v/>
      </c>
      <c r="I261" s="145" t="str">
        <f>IFERROR(VLOOKUP(F261,Calendário!C:D,2,0),"")</f>
        <v/>
      </c>
      <c r="J261" s="134"/>
      <c r="K261" s="134"/>
      <c r="L261" s="134"/>
      <c r="M261" s="139"/>
    </row>
    <row r="262" spans="1:13" x14ac:dyDescent="0.2">
      <c r="A262" s="140">
        <v>258</v>
      </c>
      <c r="B262" s="133"/>
      <c r="C262" s="134"/>
      <c r="D262" s="135"/>
      <c r="E262" s="136"/>
      <c r="F262" s="137"/>
      <c r="G262" s="138"/>
      <c r="H262" s="131" t="str">
        <f t="shared" ref="H262:H325" si="4">IF(G262="","",MONTH(G262))</f>
        <v/>
      </c>
      <c r="I262" s="145" t="str">
        <f>IFERROR(VLOOKUP(F262,Calendário!C:D,2,0),"")</f>
        <v/>
      </c>
      <c r="J262" s="134"/>
      <c r="K262" s="134"/>
      <c r="L262" s="134"/>
      <c r="M262" s="139"/>
    </row>
    <row r="263" spans="1:13" x14ac:dyDescent="0.2">
      <c r="A263" s="140">
        <v>259</v>
      </c>
      <c r="B263" s="133"/>
      <c r="C263" s="134"/>
      <c r="D263" s="135"/>
      <c r="E263" s="136"/>
      <c r="F263" s="137"/>
      <c r="G263" s="138"/>
      <c r="H263" s="131" t="str">
        <f t="shared" si="4"/>
        <v/>
      </c>
      <c r="I263" s="145" t="str">
        <f>IFERROR(VLOOKUP(F263,Calendário!C:D,2,0),"")</f>
        <v/>
      </c>
      <c r="J263" s="134"/>
      <c r="K263" s="134"/>
      <c r="L263" s="134"/>
      <c r="M263" s="139"/>
    </row>
    <row r="264" spans="1:13" x14ac:dyDescent="0.2">
      <c r="A264" s="140">
        <v>260</v>
      </c>
      <c r="B264" s="133"/>
      <c r="C264" s="134"/>
      <c r="D264" s="135"/>
      <c r="E264" s="136"/>
      <c r="F264" s="137"/>
      <c r="G264" s="138"/>
      <c r="H264" s="131" t="str">
        <f t="shared" si="4"/>
        <v/>
      </c>
      <c r="I264" s="145" t="str">
        <f>IFERROR(VLOOKUP(F264,Calendário!C:D,2,0),"")</f>
        <v/>
      </c>
      <c r="J264" s="134"/>
      <c r="K264" s="134"/>
      <c r="L264" s="134"/>
      <c r="M264" s="139"/>
    </row>
    <row r="265" spans="1:13" x14ac:dyDescent="0.2">
      <c r="A265" s="140">
        <v>261</v>
      </c>
      <c r="B265" s="133"/>
      <c r="C265" s="134"/>
      <c r="D265" s="135"/>
      <c r="E265" s="136"/>
      <c r="F265" s="137"/>
      <c r="G265" s="138"/>
      <c r="H265" s="131" t="str">
        <f t="shared" si="4"/>
        <v/>
      </c>
      <c r="I265" s="145" t="str">
        <f>IFERROR(VLOOKUP(F265,Calendário!C:D,2,0),"")</f>
        <v/>
      </c>
      <c r="J265" s="134"/>
      <c r="K265" s="134"/>
      <c r="L265" s="134"/>
      <c r="M265" s="139"/>
    </row>
    <row r="266" spans="1:13" x14ac:dyDescent="0.2">
      <c r="A266" s="140">
        <v>262</v>
      </c>
      <c r="B266" s="133"/>
      <c r="C266" s="134"/>
      <c r="D266" s="135"/>
      <c r="E266" s="136"/>
      <c r="F266" s="137"/>
      <c r="G266" s="138"/>
      <c r="H266" s="131" t="str">
        <f t="shared" si="4"/>
        <v/>
      </c>
      <c r="I266" s="145" t="str">
        <f>IFERROR(VLOOKUP(F266,Calendário!C:D,2,0),"")</f>
        <v/>
      </c>
      <c r="J266" s="134"/>
      <c r="K266" s="134"/>
      <c r="L266" s="134"/>
      <c r="M266" s="139"/>
    </row>
    <row r="267" spans="1:13" x14ac:dyDescent="0.2">
      <c r="A267" s="140">
        <v>263</v>
      </c>
      <c r="B267" s="133"/>
      <c r="C267" s="134"/>
      <c r="D267" s="135"/>
      <c r="E267" s="136"/>
      <c r="F267" s="137"/>
      <c r="G267" s="138"/>
      <c r="H267" s="131" t="str">
        <f t="shared" si="4"/>
        <v/>
      </c>
      <c r="I267" s="145" t="str">
        <f>IFERROR(VLOOKUP(F267,Calendário!C:D,2,0),"")</f>
        <v/>
      </c>
      <c r="J267" s="134"/>
      <c r="K267" s="134"/>
      <c r="L267" s="134"/>
      <c r="M267" s="139"/>
    </row>
    <row r="268" spans="1:13" x14ac:dyDescent="0.2">
      <c r="A268" s="140">
        <v>264</v>
      </c>
      <c r="B268" s="133"/>
      <c r="C268" s="134"/>
      <c r="D268" s="135"/>
      <c r="E268" s="136"/>
      <c r="F268" s="137"/>
      <c r="G268" s="138"/>
      <c r="H268" s="131" t="str">
        <f t="shared" si="4"/>
        <v/>
      </c>
      <c r="I268" s="145" t="str">
        <f>IFERROR(VLOOKUP(F268,Calendário!C:D,2,0),"")</f>
        <v/>
      </c>
      <c r="J268" s="134"/>
      <c r="K268" s="134"/>
      <c r="L268" s="134"/>
      <c r="M268" s="139"/>
    </row>
    <row r="269" spans="1:13" x14ac:dyDescent="0.2">
      <c r="A269" s="140">
        <v>265</v>
      </c>
      <c r="B269" s="133"/>
      <c r="C269" s="134"/>
      <c r="D269" s="135"/>
      <c r="E269" s="136"/>
      <c r="F269" s="137"/>
      <c r="G269" s="138"/>
      <c r="H269" s="131" t="str">
        <f t="shared" si="4"/>
        <v/>
      </c>
      <c r="I269" s="145" t="str">
        <f>IFERROR(VLOOKUP(F269,Calendário!C:D,2,0),"")</f>
        <v/>
      </c>
      <c r="J269" s="134"/>
      <c r="K269" s="134"/>
      <c r="L269" s="134"/>
      <c r="M269" s="139"/>
    </row>
    <row r="270" spans="1:13" x14ac:dyDescent="0.2">
      <c r="A270" s="140">
        <v>266</v>
      </c>
      <c r="B270" s="133"/>
      <c r="C270" s="134"/>
      <c r="D270" s="135"/>
      <c r="E270" s="136"/>
      <c r="F270" s="137"/>
      <c r="G270" s="138"/>
      <c r="H270" s="131" t="str">
        <f t="shared" si="4"/>
        <v/>
      </c>
      <c r="I270" s="145" t="str">
        <f>IFERROR(VLOOKUP(F270,Calendário!C:D,2,0),"")</f>
        <v/>
      </c>
      <c r="J270" s="134"/>
      <c r="K270" s="134"/>
      <c r="L270" s="134"/>
      <c r="M270" s="139"/>
    </row>
    <row r="271" spans="1:13" x14ac:dyDescent="0.2">
      <c r="A271" s="140">
        <v>267</v>
      </c>
      <c r="B271" s="133"/>
      <c r="C271" s="134"/>
      <c r="D271" s="135"/>
      <c r="E271" s="136"/>
      <c r="F271" s="137"/>
      <c r="G271" s="138"/>
      <c r="H271" s="131" t="str">
        <f t="shared" si="4"/>
        <v/>
      </c>
      <c r="I271" s="145" t="str">
        <f>IFERROR(VLOOKUP(F271,Calendário!C:D,2,0),"")</f>
        <v/>
      </c>
      <c r="J271" s="134"/>
      <c r="K271" s="134"/>
      <c r="L271" s="134"/>
      <c r="M271" s="139"/>
    </row>
    <row r="272" spans="1:13" x14ac:dyDescent="0.2">
      <c r="A272" s="140">
        <v>268</v>
      </c>
      <c r="B272" s="133"/>
      <c r="C272" s="134"/>
      <c r="D272" s="135"/>
      <c r="E272" s="136"/>
      <c r="F272" s="137"/>
      <c r="G272" s="138"/>
      <c r="H272" s="131" t="str">
        <f t="shared" si="4"/>
        <v/>
      </c>
      <c r="I272" s="145" t="str">
        <f>IFERROR(VLOOKUP(F272,Calendário!C:D,2,0),"")</f>
        <v/>
      </c>
      <c r="J272" s="134"/>
      <c r="K272" s="134"/>
      <c r="L272" s="134"/>
      <c r="M272" s="139"/>
    </row>
    <row r="273" spans="1:13" x14ac:dyDescent="0.2">
      <c r="A273" s="140">
        <v>269</v>
      </c>
      <c r="B273" s="133"/>
      <c r="C273" s="134"/>
      <c r="D273" s="135"/>
      <c r="E273" s="136"/>
      <c r="F273" s="137"/>
      <c r="G273" s="138"/>
      <c r="H273" s="131" t="str">
        <f t="shared" si="4"/>
        <v/>
      </c>
      <c r="I273" s="145" t="str">
        <f>IFERROR(VLOOKUP(F273,Calendário!C:D,2,0),"")</f>
        <v/>
      </c>
      <c r="J273" s="134"/>
      <c r="K273" s="134"/>
      <c r="L273" s="134"/>
      <c r="M273" s="139"/>
    </row>
    <row r="274" spans="1:13" x14ac:dyDescent="0.2">
      <c r="A274" s="140">
        <v>270</v>
      </c>
      <c r="B274" s="133"/>
      <c r="C274" s="134"/>
      <c r="D274" s="135"/>
      <c r="E274" s="136"/>
      <c r="F274" s="137"/>
      <c r="G274" s="138"/>
      <c r="H274" s="131" t="str">
        <f t="shared" si="4"/>
        <v/>
      </c>
      <c r="I274" s="145" t="str">
        <f>IFERROR(VLOOKUP(F274,Calendário!C:D,2,0),"")</f>
        <v/>
      </c>
      <c r="J274" s="134"/>
      <c r="K274" s="134"/>
      <c r="L274" s="134"/>
      <c r="M274" s="139"/>
    </row>
    <row r="275" spans="1:13" x14ac:dyDescent="0.2">
      <c r="A275" s="140">
        <v>271</v>
      </c>
      <c r="B275" s="133"/>
      <c r="C275" s="134"/>
      <c r="D275" s="135"/>
      <c r="E275" s="136"/>
      <c r="F275" s="137"/>
      <c r="G275" s="138"/>
      <c r="H275" s="131" t="str">
        <f t="shared" si="4"/>
        <v/>
      </c>
      <c r="I275" s="145" t="str">
        <f>IFERROR(VLOOKUP(F275,Calendário!C:D,2,0),"")</f>
        <v/>
      </c>
      <c r="J275" s="134"/>
      <c r="K275" s="134"/>
      <c r="L275" s="134"/>
      <c r="M275" s="139"/>
    </row>
    <row r="276" spans="1:13" x14ac:dyDescent="0.2">
      <c r="A276" s="140">
        <v>272</v>
      </c>
      <c r="B276" s="133"/>
      <c r="C276" s="134"/>
      <c r="D276" s="135"/>
      <c r="E276" s="136"/>
      <c r="F276" s="137"/>
      <c r="G276" s="138"/>
      <c r="H276" s="131" t="str">
        <f t="shared" si="4"/>
        <v/>
      </c>
      <c r="I276" s="145" t="str">
        <f>IFERROR(VLOOKUP(F276,Calendário!C:D,2,0),"")</f>
        <v/>
      </c>
      <c r="J276" s="134"/>
      <c r="K276" s="134"/>
      <c r="L276" s="134"/>
      <c r="M276" s="139"/>
    </row>
    <row r="277" spans="1:13" x14ac:dyDescent="0.2">
      <c r="A277" s="140">
        <v>273</v>
      </c>
      <c r="B277" s="133"/>
      <c r="C277" s="134"/>
      <c r="D277" s="135"/>
      <c r="E277" s="136"/>
      <c r="F277" s="137"/>
      <c r="G277" s="138"/>
      <c r="H277" s="131" t="str">
        <f t="shared" si="4"/>
        <v/>
      </c>
      <c r="I277" s="145" t="str">
        <f>IFERROR(VLOOKUP(F277,Calendário!C:D,2,0),"")</f>
        <v/>
      </c>
      <c r="J277" s="134"/>
      <c r="K277" s="134"/>
      <c r="L277" s="134"/>
      <c r="M277" s="139"/>
    </row>
    <row r="278" spans="1:13" x14ac:dyDescent="0.2">
      <c r="A278" s="140">
        <v>274</v>
      </c>
      <c r="B278" s="133"/>
      <c r="C278" s="134"/>
      <c r="D278" s="135"/>
      <c r="E278" s="136"/>
      <c r="F278" s="137"/>
      <c r="G278" s="138"/>
      <c r="H278" s="131" t="str">
        <f t="shared" si="4"/>
        <v/>
      </c>
      <c r="I278" s="145" t="str">
        <f>IFERROR(VLOOKUP(F278,Calendário!C:D,2,0),"")</f>
        <v/>
      </c>
      <c r="J278" s="134"/>
      <c r="K278" s="134"/>
      <c r="L278" s="134"/>
      <c r="M278" s="139"/>
    </row>
    <row r="279" spans="1:13" x14ac:dyDescent="0.2">
      <c r="A279" s="140">
        <v>275</v>
      </c>
      <c r="B279" s="133"/>
      <c r="C279" s="134"/>
      <c r="D279" s="135"/>
      <c r="E279" s="136"/>
      <c r="F279" s="137"/>
      <c r="G279" s="138"/>
      <c r="H279" s="131" t="str">
        <f t="shared" si="4"/>
        <v/>
      </c>
      <c r="I279" s="145" t="str">
        <f>IFERROR(VLOOKUP(F279,Calendário!C:D,2,0),"")</f>
        <v/>
      </c>
      <c r="J279" s="134"/>
      <c r="K279" s="134"/>
      <c r="L279" s="134"/>
      <c r="M279" s="139"/>
    </row>
    <row r="280" spans="1:13" x14ac:dyDescent="0.2">
      <c r="A280" s="140">
        <v>276</v>
      </c>
      <c r="B280" s="133"/>
      <c r="C280" s="134"/>
      <c r="D280" s="135"/>
      <c r="E280" s="136"/>
      <c r="F280" s="137"/>
      <c r="G280" s="138"/>
      <c r="H280" s="131" t="str">
        <f t="shared" si="4"/>
        <v/>
      </c>
      <c r="I280" s="145" t="str">
        <f>IFERROR(VLOOKUP(F280,Calendário!C:D,2,0),"")</f>
        <v/>
      </c>
      <c r="J280" s="134"/>
      <c r="K280" s="134"/>
      <c r="L280" s="134"/>
      <c r="M280" s="139"/>
    </row>
    <row r="281" spans="1:13" x14ac:dyDescent="0.2">
      <c r="A281" s="140">
        <v>277</v>
      </c>
      <c r="B281" s="133"/>
      <c r="C281" s="134"/>
      <c r="D281" s="135"/>
      <c r="E281" s="136"/>
      <c r="F281" s="137"/>
      <c r="G281" s="138"/>
      <c r="H281" s="131" t="str">
        <f t="shared" si="4"/>
        <v/>
      </c>
      <c r="I281" s="145" t="str">
        <f>IFERROR(VLOOKUP(F281,Calendário!C:D,2,0),"")</f>
        <v/>
      </c>
      <c r="J281" s="134"/>
      <c r="K281" s="134"/>
      <c r="L281" s="134"/>
      <c r="M281" s="139"/>
    </row>
    <row r="282" spans="1:13" x14ac:dyDescent="0.2">
      <c r="A282" s="140">
        <v>278</v>
      </c>
      <c r="B282" s="133"/>
      <c r="C282" s="134"/>
      <c r="D282" s="135"/>
      <c r="E282" s="136"/>
      <c r="F282" s="137"/>
      <c r="G282" s="138"/>
      <c r="H282" s="131" t="str">
        <f t="shared" si="4"/>
        <v/>
      </c>
      <c r="I282" s="145" t="str">
        <f>IFERROR(VLOOKUP(F282,Calendário!C:D,2,0),"")</f>
        <v/>
      </c>
      <c r="J282" s="134"/>
      <c r="K282" s="134"/>
      <c r="L282" s="134"/>
      <c r="M282" s="139"/>
    </row>
    <row r="283" spans="1:13" x14ac:dyDescent="0.2">
      <c r="A283" s="140">
        <v>279</v>
      </c>
      <c r="B283" s="133"/>
      <c r="C283" s="134"/>
      <c r="D283" s="135"/>
      <c r="E283" s="136"/>
      <c r="F283" s="137"/>
      <c r="G283" s="138"/>
      <c r="H283" s="131" t="str">
        <f t="shared" si="4"/>
        <v/>
      </c>
      <c r="I283" s="145" t="str">
        <f>IFERROR(VLOOKUP(F283,Calendário!C:D,2,0),"")</f>
        <v/>
      </c>
      <c r="J283" s="134"/>
      <c r="K283" s="134"/>
      <c r="L283" s="134"/>
      <c r="M283" s="139"/>
    </row>
    <row r="284" spans="1:13" x14ac:dyDescent="0.2">
      <c r="A284" s="140">
        <v>280</v>
      </c>
      <c r="B284" s="133"/>
      <c r="C284" s="134"/>
      <c r="D284" s="135"/>
      <c r="E284" s="136"/>
      <c r="F284" s="137"/>
      <c r="G284" s="138"/>
      <c r="H284" s="131" t="str">
        <f t="shared" si="4"/>
        <v/>
      </c>
      <c r="I284" s="145" t="str">
        <f>IFERROR(VLOOKUP(F284,Calendário!C:D,2,0),"")</f>
        <v/>
      </c>
      <c r="J284" s="134"/>
      <c r="K284" s="134"/>
      <c r="L284" s="134"/>
      <c r="M284" s="139"/>
    </row>
    <row r="285" spans="1:13" x14ac:dyDescent="0.2">
      <c r="A285" s="140">
        <v>281</v>
      </c>
      <c r="B285" s="133"/>
      <c r="C285" s="134"/>
      <c r="D285" s="135"/>
      <c r="E285" s="136"/>
      <c r="F285" s="137"/>
      <c r="G285" s="138"/>
      <c r="H285" s="131" t="str">
        <f t="shared" si="4"/>
        <v/>
      </c>
      <c r="I285" s="145" t="str">
        <f>IFERROR(VLOOKUP(F285,Calendário!C:D,2,0),"")</f>
        <v/>
      </c>
      <c r="J285" s="134"/>
      <c r="K285" s="134"/>
      <c r="L285" s="134"/>
      <c r="M285" s="139"/>
    </row>
    <row r="286" spans="1:13" x14ac:dyDescent="0.2">
      <c r="A286" s="140">
        <v>282</v>
      </c>
      <c r="B286" s="133"/>
      <c r="C286" s="134"/>
      <c r="D286" s="135"/>
      <c r="E286" s="136"/>
      <c r="F286" s="137"/>
      <c r="G286" s="138"/>
      <c r="H286" s="131" t="str">
        <f t="shared" si="4"/>
        <v/>
      </c>
      <c r="I286" s="145" t="str">
        <f>IFERROR(VLOOKUP(F286,Calendário!C:D,2,0),"")</f>
        <v/>
      </c>
      <c r="J286" s="134"/>
      <c r="K286" s="134"/>
      <c r="L286" s="134"/>
      <c r="M286" s="139"/>
    </row>
    <row r="287" spans="1:13" x14ac:dyDescent="0.2">
      <c r="A287" s="140">
        <v>283</v>
      </c>
      <c r="B287" s="133"/>
      <c r="C287" s="134"/>
      <c r="D287" s="135"/>
      <c r="E287" s="136"/>
      <c r="F287" s="137"/>
      <c r="G287" s="138"/>
      <c r="H287" s="131" t="str">
        <f t="shared" si="4"/>
        <v/>
      </c>
      <c r="I287" s="145" t="str">
        <f>IFERROR(VLOOKUP(F287,Calendário!C:D,2,0),"")</f>
        <v/>
      </c>
      <c r="J287" s="134"/>
      <c r="K287" s="134"/>
      <c r="L287" s="134"/>
      <c r="M287" s="139"/>
    </row>
    <row r="288" spans="1:13" x14ac:dyDescent="0.2">
      <c r="A288" s="140">
        <v>284</v>
      </c>
      <c r="B288" s="133"/>
      <c r="C288" s="134"/>
      <c r="D288" s="135"/>
      <c r="E288" s="136"/>
      <c r="F288" s="137"/>
      <c r="G288" s="138"/>
      <c r="H288" s="131" t="str">
        <f t="shared" si="4"/>
        <v/>
      </c>
      <c r="I288" s="145" t="str">
        <f>IFERROR(VLOOKUP(F288,Calendário!C:D,2,0),"")</f>
        <v/>
      </c>
      <c r="J288" s="134"/>
      <c r="K288" s="134"/>
      <c r="L288" s="134"/>
      <c r="M288" s="139"/>
    </row>
    <row r="289" spans="1:13" x14ac:dyDescent="0.2">
      <c r="A289" s="140">
        <v>285</v>
      </c>
      <c r="B289" s="133"/>
      <c r="C289" s="134"/>
      <c r="D289" s="135"/>
      <c r="E289" s="136"/>
      <c r="F289" s="137"/>
      <c r="G289" s="138"/>
      <c r="H289" s="131" t="str">
        <f t="shared" si="4"/>
        <v/>
      </c>
      <c r="I289" s="145" t="str">
        <f>IFERROR(VLOOKUP(F289,Calendário!C:D,2,0),"")</f>
        <v/>
      </c>
      <c r="J289" s="134"/>
      <c r="K289" s="134"/>
      <c r="L289" s="134"/>
      <c r="M289" s="139"/>
    </row>
    <row r="290" spans="1:13" x14ac:dyDescent="0.2">
      <c r="A290" s="140">
        <v>286</v>
      </c>
      <c r="B290" s="133"/>
      <c r="C290" s="134"/>
      <c r="D290" s="135"/>
      <c r="E290" s="136"/>
      <c r="F290" s="137"/>
      <c r="G290" s="138"/>
      <c r="H290" s="131" t="str">
        <f t="shared" si="4"/>
        <v/>
      </c>
      <c r="I290" s="145" t="str">
        <f>IFERROR(VLOOKUP(F290,Calendário!C:D,2,0),"")</f>
        <v/>
      </c>
      <c r="J290" s="134"/>
      <c r="K290" s="134"/>
      <c r="L290" s="134"/>
      <c r="M290" s="139"/>
    </row>
    <row r="291" spans="1:13" x14ac:dyDescent="0.2">
      <c r="A291" s="140">
        <v>287</v>
      </c>
      <c r="B291" s="133"/>
      <c r="C291" s="134"/>
      <c r="D291" s="135"/>
      <c r="E291" s="136"/>
      <c r="F291" s="137"/>
      <c r="G291" s="138"/>
      <c r="H291" s="131" t="str">
        <f t="shared" si="4"/>
        <v/>
      </c>
      <c r="I291" s="145" t="str">
        <f>IFERROR(VLOOKUP(F291,Calendário!C:D,2,0),"")</f>
        <v/>
      </c>
      <c r="J291" s="134"/>
      <c r="K291" s="134"/>
      <c r="L291" s="134"/>
      <c r="M291" s="139"/>
    </row>
    <row r="292" spans="1:13" x14ac:dyDescent="0.2">
      <c r="A292" s="140">
        <v>288</v>
      </c>
      <c r="B292" s="133"/>
      <c r="C292" s="134"/>
      <c r="D292" s="135"/>
      <c r="E292" s="136"/>
      <c r="F292" s="137"/>
      <c r="G292" s="138"/>
      <c r="H292" s="131" t="str">
        <f t="shared" si="4"/>
        <v/>
      </c>
      <c r="I292" s="145" t="str">
        <f>IFERROR(VLOOKUP(F292,Calendário!C:D,2,0),"")</f>
        <v/>
      </c>
      <c r="J292" s="134"/>
      <c r="K292" s="134"/>
      <c r="L292" s="134"/>
      <c r="M292" s="139"/>
    </row>
    <row r="293" spans="1:13" x14ac:dyDescent="0.2">
      <c r="A293" s="140">
        <v>289</v>
      </c>
      <c r="B293" s="133"/>
      <c r="C293" s="134"/>
      <c r="D293" s="135"/>
      <c r="E293" s="136"/>
      <c r="F293" s="137"/>
      <c r="G293" s="138"/>
      <c r="H293" s="131" t="str">
        <f t="shared" si="4"/>
        <v/>
      </c>
      <c r="I293" s="145" t="str">
        <f>IFERROR(VLOOKUP(F293,Calendário!C:D,2,0),"")</f>
        <v/>
      </c>
      <c r="J293" s="134"/>
      <c r="K293" s="134"/>
      <c r="L293" s="134"/>
      <c r="M293" s="139"/>
    </row>
    <row r="294" spans="1:13" x14ac:dyDescent="0.2">
      <c r="A294" s="140">
        <v>290</v>
      </c>
      <c r="B294" s="133"/>
      <c r="C294" s="134"/>
      <c r="D294" s="135"/>
      <c r="E294" s="136"/>
      <c r="F294" s="137"/>
      <c r="G294" s="138"/>
      <c r="H294" s="131" t="str">
        <f t="shared" si="4"/>
        <v/>
      </c>
      <c r="I294" s="145" t="str">
        <f>IFERROR(VLOOKUP(F294,Calendário!C:D,2,0),"")</f>
        <v/>
      </c>
      <c r="J294" s="134"/>
      <c r="K294" s="134"/>
      <c r="L294" s="134"/>
      <c r="M294" s="139"/>
    </row>
    <row r="295" spans="1:13" x14ac:dyDescent="0.2">
      <c r="A295" s="140">
        <v>291</v>
      </c>
      <c r="B295" s="133"/>
      <c r="C295" s="134"/>
      <c r="D295" s="135"/>
      <c r="E295" s="136"/>
      <c r="F295" s="137"/>
      <c r="G295" s="138"/>
      <c r="H295" s="131" t="str">
        <f t="shared" si="4"/>
        <v/>
      </c>
      <c r="I295" s="145" t="str">
        <f>IFERROR(VLOOKUP(F295,Calendário!C:D,2,0),"")</f>
        <v/>
      </c>
      <c r="J295" s="134"/>
      <c r="K295" s="134"/>
      <c r="L295" s="134"/>
      <c r="M295" s="139"/>
    </row>
    <row r="296" spans="1:13" x14ac:dyDescent="0.2">
      <c r="A296" s="140">
        <v>292</v>
      </c>
      <c r="B296" s="133"/>
      <c r="C296" s="134"/>
      <c r="D296" s="135"/>
      <c r="E296" s="136"/>
      <c r="F296" s="137"/>
      <c r="G296" s="138"/>
      <c r="H296" s="131" t="str">
        <f t="shared" si="4"/>
        <v/>
      </c>
      <c r="I296" s="145" t="str">
        <f>IFERROR(VLOOKUP(F296,Calendário!C:D,2,0),"")</f>
        <v/>
      </c>
      <c r="J296" s="134"/>
      <c r="K296" s="134"/>
      <c r="L296" s="134"/>
      <c r="M296" s="139"/>
    </row>
    <row r="297" spans="1:13" x14ac:dyDescent="0.2">
      <c r="A297" s="140">
        <v>293</v>
      </c>
      <c r="B297" s="133"/>
      <c r="C297" s="134"/>
      <c r="D297" s="135"/>
      <c r="E297" s="136"/>
      <c r="F297" s="137"/>
      <c r="G297" s="138"/>
      <c r="H297" s="131" t="str">
        <f t="shared" si="4"/>
        <v/>
      </c>
      <c r="I297" s="145" t="str">
        <f>IFERROR(VLOOKUP(F297,Calendário!C:D,2,0),"")</f>
        <v/>
      </c>
      <c r="J297" s="134"/>
      <c r="K297" s="134"/>
      <c r="L297" s="134"/>
      <c r="M297" s="139"/>
    </row>
    <row r="298" spans="1:13" x14ac:dyDescent="0.2">
      <c r="A298" s="140">
        <v>294</v>
      </c>
      <c r="B298" s="133"/>
      <c r="C298" s="134"/>
      <c r="D298" s="135"/>
      <c r="E298" s="136"/>
      <c r="F298" s="137"/>
      <c r="G298" s="138"/>
      <c r="H298" s="131" t="str">
        <f t="shared" si="4"/>
        <v/>
      </c>
      <c r="I298" s="145" t="str">
        <f>IFERROR(VLOOKUP(F298,Calendário!C:D,2,0),"")</f>
        <v/>
      </c>
      <c r="J298" s="134"/>
      <c r="K298" s="134"/>
      <c r="L298" s="134"/>
      <c r="M298" s="139"/>
    </row>
    <row r="299" spans="1:13" x14ac:dyDescent="0.2">
      <c r="A299" s="140">
        <v>295</v>
      </c>
      <c r="B299" s="133"/>
      <c r="C299" s="134"/>
      <c r="D299" s="135"/>
      <c r="E299" s="136"/>
      <c r="F299" s="137"/>
      <c r="G299" s="138"/>
      <c r="H299" s="131" t="str">
        <f t="shared" si="4"/>
        <v/>
      </c>
      <c r="I299" s="145" t="str">
        <f>IFERROR(VLOOKUP(F299,Calendário!C:D,2,0),"")</f>
        <v/>
      </c>
      <c r="J299" s="134"/>
      <c r="K299" s="134"/>
      <c r="L299" s="134"/>
      <c r="M299" s="139"/>
    </row>
    <row r="300" spans="1:13" x14ac:dyDescent="0.2">
      <c r="A300" s="140">
        <v>296</v>
      </c>
      <c r="B300" s="133"/>
      <c r="C300" s="134"/>
      <c r="D300" s="135"/>
      <c r="E300" s="136"/>
      <c r="F300" s="137"/>
      <c r="G300" s="138"/>
      <c r="H300" s="131" t="str">
        <f t="shared" si="4"/>
        <v/>
      </c>
      <c r="I300" s="145" t="str">
        <f>IFERROR(VLOOKUP(F300,Calendário!C:D,2,0),"")</f>
        <v/>
      </c>
      <c r="J300" s="134"/>
      <c r="K300" s="134"/>
      <c r="L300" s="134"/>
      <c r="M300" s="139"/>
    </row>
    <row r="301" spans="1:13" x14ac:dyDescent="0.2">
      <c r="A301" s="140">
        <v>297</v>
      </c>
      <c r="B301" s="133"/>
      <c r="C301" s="134"/>
      <c r="D301" s="135"/>
      <c r="E301" s="136"/>
      <c r="F301" s="137"/>
      <c r="G301" s="138"/>
      <c r="H301" s="131" t="str">
        <f t="shared" si="4"/>
        <v/>
      </c>
      <c r="I301" s="145" t="str">
        <f>IFERROR(VLOOKUP(F301,Calendário!C:D,2,0),"")</f>
        <v/>
      </c>
      <c r="J301" s="134"/>
      <c r="K301" s="134"/>
      <c r="L301" s="134"/>
      <c r="M301" s="139"/>
    </row>
    <row r="302" spans="1:13" x14ac:dyDescent="0.2">
      <c r="A302" s="140">
        <v>298</v>
      </c>
      <c r="B302" s="133"/>
      <c r="C302" s="134"/>
      <c r="D302" s="135"/>
      <c r="E302" s="136"/>
      <c r="F302" s="137"/>
      <c r="G302" s="138"/>
      <c r="H302" s="131" t="str">
        <f t="shared" si="4"/>
        <v/>
      </c>
      <c r="I302" s="145" t="str">
        <f>IFERROR(VLOOKUP(F302,Calendário!C:D,2,0),"")</f>
        <v/>
      </c>
      <c r="J302" s="134"/>
      <c r="K302" s="134"/>
      <c r="L302" s="134"/>
      <c r="M302" s="139"/>
    </row>
    <row r="303" spans="1:13" x14ac:dyDescent="0.2">
      <c r="A303" s="140">
        <v>299</v>
      </c>
      <c r="B303" s="133"/>
      <c r="C303" s="134"/>
      <c r="D303" s="135"/>
      <c r="E303" s="136"/>
      <c r="F303" s="137"/>
      <c r="G303" s="138"/>
      <c r="H303" s="131" t="str">
        <f t="shared" si="4"/>
        <v/>
      </c>
      <c r="I303" s="145" t="str">
        <f>IFERROR(VLOOKUP(F303,Calendário!C:D,2,0),"")</f>
        <v/>
      </c>
      <c r="J303" s="134"/>
      <c r="K303" s="134"/>
      <c r="L303" s="134"/>
      <c r="M303" s="139"/>
    </row>
    <row r="304" spans="1:13" x14ac:dyDescent="0.2">
      <c r="A304" s="140">
        <v>300</v>
      </c>
      <c r="B304" s="133"/>
      <c r="C304" s="134"/>
      <c r="D304" s="135"/>
      <c r="E304" s="136"/>
      <c r="F304" s="137"/>
      <c r="G304" s="138"/>
      <c r="H304" s="131" t="str">
        <f t="shared" si="4"/>
        <v/>
      </c>
      <c r="I304" s="145" t="str">
        <f>IFERROR(VLOOKUP(F304,Calendário!C:D,2,0),"")</f>
        <v/>
      </c>
      <c r="J304" s="134"/>
      <c r="K304" s="134"/>
      <c r="L304" s="134"/>
      <c r="M304" s="139"/>
    </row>
    <row r="305" spans="1:13" x14ac:dyDescent="0.2">
      <c r="A305" s="140">
        <v>301</v>
      </c>
      <c r="B305" s="133"/>
      <c r="C305" s="134"/>
      <c r="D305" s="135"/>
      <c r="E305" s="136"/>
      <c r="F305" s="137"/>
      <c r="G305" s="138"/>
      <c r="H305" s="131" t="str">
        <f t="shared" si="4"/>
        <v/>
      </c>
      <c r="I305" s="145" t="str">
        <f>IFERROR(VLOOKUP(F305,Calendário!C:D,2,0),"")</f>
        <v/>
      </c>
      <c r="J305" s="134"/>
      <c r="K305" s="134"/>
      <c r="L305" s="134"/>
      <c r="M305" s="139"/>
    </row>
    <row r="306" spans="1:13" x14ac:dyDescent="0.2">
      <c r="A306" s="140">
        <v>302</v>
      </c>
      <c r="B306" s="133"/>
      <c r="C306" s="134"/>
      <c r="D306" s="135"/>
      <c r="E306" s="136"/>
      <c r="F306" s="137"/>
      <c r="G306" s="138"/>
      <c r="H306" s="131" t="str">
        <f t="shared" si="4"/>
        <v/>
      </c>
      <c r="I306" s="145" t="str">
        <f>IFERROR(VLOOKUP(F306,Calendário!C:D,2,0),"")</f>
        <v/>
      </c>
      <c r="J306" s="134"/>
      <c r="K306" s="134"/>
      <c r="L306" s="134"/>
      <c r="M306" s="139"/>
    </row>
    <row r="307" spans="1:13" x14ac:dyDescent="0.2">
      <c r="A307" s="140">
        <v>303</v>
      </c>
      <c r="B307" s="133"/>
      <c r="C307" s="134"/>
      <c r="D307" s="135"/>
      <c r="E307" s="136"/>
      <c r="F307" s="137"/>
      <c r="G307" s="138"/>
      <c r="H307" s="131" t="str">
        <f t="shared" si="4"/>
        <v/>
      </c>
      <c r="I307" s="145" t="str">
        <f>IFERROR(VLOOKUP(F307,Calendário!C:D,2,0),"")</f>
        <v/>
      </c>
      <c r="J307" s="134"/>
      <c r="K307" s="134"/>
      <c r="L307" s="134"/>
      <c r="M307" s="139"/>
    </row>
    <row r="308" spans="1:13" x14ac:dyDescent="0.2">
      <c r="A308" s="140">
        <v>304</v>
      </c>
      <c r="B308" s="133"/>
      <c r="C308" s="134"/>
      <c r="D308" s="135"/>
      <c r="E308" s="136"/>
      <c r="F308" s="137"/>
      <c r="G308" s="138"/>
      <c r="H308" s="131" t="str">
        <f t="shared" si="4"/>
        <v/>
      </c>
      <c r="I308" s="145" t="str">
        <f>IFERROR(VLOOKUP(F308,Calendário!C:D,2,0),"")</f>
        <v/>
      </c>
      <c r="J308" s="134"/>
      <c r="K308" s="134"/>
      <c r="L308" s="134"/>
      <c r="M308" s="139"/>
    </row>
    <row r="309" spans="1:13" x14ac:dyDescent="0.2">
      <c r="A309" s="140">
        <v>305</v>
      </c>
      <c r="B309" s="133"/>
      <c r="C309" s="134"/>
      <c r="D309" s="135"/>
      <c r="E309" s="136"/>
      <c r="F309" s="137"/>
      <c r="G309" s="138"/>
      <c r="H309" s="131" t="str">
        <f t="shared" si="4"/>
        <v/>
      </c>
      <c r="I309" s="145" t="str">
        <f>IFERROR(VLOOKUP(F309,Calendário!C:D,2,0),"")</f>
        <v/>
      </c>
      <c r="J309" s="134"/>
      <c r="K309" s="134"/>
      <c r="L309" s="134"/>
      <c r="M309" s="139"/>
    </row>
    <row r="310" spans="1:13" x14ac:dyDescent="0.2">
      <c r="A310" s="140">
        <v>306</v>
      </c>
      <c r="B310" s="133"/>
      <c r="C310" s="134"/>
      <c r="D310" s="135"/>
      <c r="E310" s="136"/>
      <c r="F310" s="137"/>
      <c r="G310" s="138"/>
      <c r="H310" s="131" t="str">
        <f t="shared" si="4"/>
        <v/>
      </c>
      <c r="I310" s="145" t="str">
        <f>IFERROR(VLOOKUP(F310,Calendário!C:D,2,0),"")</f>
        <v/>
      </c>
      <c r="J310" s="134"/>
      <c r="K310" s="134"/>
      <c r="L310" s="134"/>
      <c r="M310" s="139"/>
    </row>
    <row r="311" spans="1:13" x14ac:dyDescent="0.2">
      <c r="A311" s="140">
        <v>307</v>
      </c>
      <c r="B311" s="133"/>
      <c r="C311" s="134"/>
      <c r="D311" s="135"/>
      <c r="E311" s="136"/>
      <c r="F311" s="137"/>
      <c r="G311" s="138"/>
      <c r="H311" s="131" t="str">
        <f t="shared" si="4"/>
        <v/>
      </c>
      <c r="I311" s="145" t="str">
        <f>IFERROR(VLOOKUP(F311,Calendário!C:D,2,0),"")</f>
        <v/>
      </c>
      <c r="J311" s="134"/>
      <c r="K311" s="134"/>
      <c r="L311" s="134"/>
      <c r="M311" s="139"/>
    </row>
    <row r="312" spans="1:13" x14ac:dyDescent="0.2">
      <c r="A312" s="140">
        <v>308</v>
      </c>
      <c r="B312" s="133"/>
      <c r="C312" s="134"/>
      <c r="D312" s="135"/>
      <c r="E312" s="136"/>
      <c r="F312" s="137"/>
      <c r="G312" s="138"/>
      <c r="H312" s="131" t="str">
        <f t="shared" si="4"/>
        <v/>
      </c>
      <c r="I312" s="145" t="str">
        <f>IFERROR(VLOOKUP(F312,Calendário!C:D,2,0),"")</f>
        <v/>
      </c>
      <c r="J312" s="134"/>
      <c r="K312" s="134"/>
      <c r="L312" s="134"/>
      <c r="M312" s="139"/>
    </row>
    <row r="313" spans="1:13" x14ac:dyDescent="0.2">
      <c r="A313" s="140">
        <v>309</v>
      </c>
      <c r="B313" s="133"/>
      <c r="C313" s="134"/>
      <c r="D313" s="135"/>
      <c r="E313" s="136"/>
      <c r="F313" s="137"/>
      <c r="G313" s="138"/>
      <c r="H313" s="131" t="str">
        <f t="shared" si="4"/>
        <v/>
      </c>
      <c r="I313" s="145" t="str">
        <f>IFERROR(VLOOKUP(F313,Calendário!C:D,2,0),"")</f>
        <v/>
      </c>
      <c r="J313" s="134"/>
      <c r="K313" s="134"/>
      <c r="L313" s="134"/>
      <c r="M313" s="139"/>
    </row>
    <row r="314" spans="1:13" x14ac:dyDescent="0.2">
      <c r="A314" s="140">
        <v>310</v>
      </c>
      <c r="B314" s="133"/>
      <c r="C314" s="134"/>
      <c r="D314" s="135"/>
      <c r="E314" s="136"/>
      <c r="F314" s="137"/>
      <c r="G314" s="138"/>
      <c r="H314" s="131" t="str">
        <f t="shared" si="4"/>
        <v/>
      </c>
      <c r="I314" s="145" t="str">
        <f>IFERROR(VLOOKUP(F314,Calendário!C:D,2,0),"")</f>
        <v/>
      </c>
      <c r="J314" s="134"/>
      <c r="K314" s="134"/>
      <c r="L314" s="134"/>
      <c r="M314" s="139"/>
    </row>
    <row r="315" spans="1:13" x14ac:dyDescent="0.2">
      <c r="A315" s="140">
        <v>311</v>
      </c>
      <c r="B315" s="133"/>
      <c r="C315" s="134"/>
      <c r="D315" s="135"/>
      <c r="E315" s="136"/>
      <c r="F315" s="137"/>
      <c r="G315" s="138"/>
      <c r="H315" s="131" t="str">
        <f t="shared" si="4"/>
        <v/>
      </c>
      <c r="I315" s="145" t="str">
        <f>IFERROR(VLOOKUP(F315,Calendário!C:D,2,0),"")</f>
        <v/>
      </c>
      <c r="J315" s="134"/>
      <c r="K315" s="134"/>
      <c r="L315" s="134"/>
      <c r="M315" s="139"/>
    </row>
    <row r="316" spans="1:13" x14ac:dyDescent="0.2">
      <c r="A316" s="140">
        <v>312</v>
      </c>
      <c r="B316" s="133"/>
      <c r="C316" s="134"/>
      <c r="D316" s="135"/>
      <c r="E316" s="136"/>
      <c r="F316" s="137"/>
      <c r="G316" s="138"/>
      <c r="H316" s="131" t="str">
        <f t="shared" si="4"/>
        <v/>
      </c>
      <c r="I316" s="145" t="str">
        <f>IFERROR(VLOOKUP(F316,Calendário!C:D,2,0),"")</f>
        <v/>
      </c>
      <c r="J316" s="134"/>
      <c r="K316" s="134"/>
      <c r="L316" s="134"/>
      <c r="M316" s="139"/>
    </row>
    <row r="317" spans="1:13" x14ac:dyDescent="0.2">
      <c r="A317" s="140">
        <v>313</v>
      </c>
      <c r="B317" s="133"/>
      <c r="C317" s="134"/>
      <c r="D317" s="135"/>
      <c r="E317" s="136"/>
      <c r="F317" s="137"/>
      <c r="G317" s="138"/>
      <c r="H317" s="131" t="str">
        <f t="shared" si="4"/>
        <v/>
      </c>
      <c r="I317" s="145" t="str">
        <f>IFERROR(VLOOKUP(F317,Calendário!C:D,2,0),"")</f>
        <v/>
      </c>
      <c r="J317" s="134"/>
      <c r="K317" s="134"/>
      <c r="L317" s="134"/>
      <c r="M317" s="139"/>
    </row>
    <row r="318" spans="1:13" x14ac:dyDescent="0.2">
      <c r="A318" s="140">
        <v>314</v>
      </c>
      <c r="B318" s="133"/>
      <c r="C318" s="134"/>
      <c r="D318" s="135"/>
      <c r="E318" s="136"/>
      <c r="F318" s="137"/>
      <c r="G318" s="138"/>
      <c r="H318" s="131" t="str">
        <f t="shared" si="4"/>
        <v/>
      </c>
      <c r="I318" s="145" t="str">
        <f>IFERROR(VLOOKUP(F318,Calendário!C:D,2,0),"")</f>
        <v/>
      </c>
      <c r="J318" s="134"/>
      <c r="K318" s="134"/>
      <c r="L318" s="134"/>
      <c r="M318" s="139"/>
    </row>
    <row r="319" spans="1:13" x14ac:dyDescent="0.2">
      <c r="A319" s="140">
        <v>315</v>
      </c>
      <c r="B319" s="133"/>
      <c r="C319" s="134"/>
      <c r="D319" s="135"/>
      <c r="E319" s="136"/>
      <c r="F319" s="137"/>
      <c r="G319" s="138"/>
      <c r="H319" s="131" t="str">
        <f t="shared" si="4"/>
        <v/>
      </c>
      <c r="I319" s="145" t="str">
        <f>IFERROR(VLOOKUP(F319,Calendário!C:D,2,0),"")</f>
        <v/>
      </c>
      <c r="J319" s="134"/>
      <c r="K319" s="134"/>
      <c r="L319" s="134"/>
      <c r="M319" s="139"/>
    </row>
    <row r="320" spans="1:13" x14ac:dyDescent="0.2">
      <c r="A320" s="140">
        <v>316</v>
      </c>
      <c r="B320" s="133"/>
      <c r="C320" s="134"/>
      <c r="D320" s="135"/>
      <c r="E320" s="136"/>
      <c r="F320" s="137"/>
      <c r="G320" s="138"/>
      <c r="H320" s="131" t="str">
        <f t="shared" si="4"/>
        <v/>
      </c>
      <c r="I320" s="145" t="str">
        <f>IFERROR(VLOOKUP(F320,Calendário!C:D,2,0),"")</f>
        <v/>
      </c>
      <c r="J320" s="134"/>
      <c r="K320" s="134"/>
      <c r="L320" s="134"/>
      <c r="M320" s="139"/>
    </row>
    <row r="321" spans="1:13" x14ac:dyDescent="0.2">
      <c r="A321" s="140">
        <v>317</v>
      </c>
      <c r="B321" s="133"/>
      <c r="C321" s="134"/>
      <c r="D321" s="135"/>
      <c r="E321" s="136"/>
      <c r="F321" s="137"/>
      <c r="G321" s="138"/>
      <c r="H321" s="131" t="str">
        <f t="shared" si="4"/>
        <v/>
      </c>
      <c r="I321" s="145" t="str">
        <f>IFERROR(VLOOKUP(F321,Calendário!C:D,2,0),"")</f>
        <v/>
      </c>
      <c r="J321" s="134"/>
      <c r="K321" s="134"/>
      <c r="L321" s="134"/>
      <c r="M321" s="139"/>
    </row>
    <row r="322" spans="1:13" x14ac:dyDescent="0.2">
      <c r="A322" s="140">
        <v>318</v>
      </c>
      <c r="B322" s="133"/>
      <c r="C322" s="134"/>
      <c r="D322" s="135"/>
      <c r="E322" s="136"/>
      <c r="F322" s="137"/>
      <c r="G322" s="138"/>
      <c r="H322" s="131" t="str">
        <f t="shared" si="4"/>
        <v/>
      </c>
      <c r="I322" s="145" t="str">
        <f>IFERROR(VLOOKUP(F322,Calendário!C:D,2,0),"")</f>
        <v/>
      </c>
      <c r="J322" s="134"/>
      <c r="K322" s="134"/>
      <c r="L322" s="134"/>
      <c r="M322" s="139"/>
    </row>
    <row r="323" spans="1:13" x14ac:dyDescent="0.2">
      <c r="A323" s="140">
        <v>319</v>
      </c>
      <c r="B323" s="133"/>
      <c r="C323" s="134"/>
      <c r="D323" s="135"/>
      <c r="E323" s="136"/>
      <c r="F323" s="137"/>
      <c r="G323" s="138"/>
      <c r="H323" s="131" t="str">
        <f t="shared" si="4"/>
        <v/>
      </c>
      <c r="I323" s="145" t="str">
        <f>IFERROR(VLOOKUP(F323,Calendário!C:D,2,0),"")</f>
        <v/>
      </c>
      <c r="J323" s="134"/>
      <c r="K323" s="134"/>
      <c r="L323" s="134"/>
      <c r="M323" s="139"/>
    </row>
    <row r="324" spans="1:13" x14ac:dyDescent="0.2">
      <c r="A324" s="140">
        <v>320</v>
      </c>
      <c r="B324" s="133"/>
      <c r="C324" s="134"/>
      <c r="D324" s="135"/>
      <c r="E324" s="136"/>
      <c r="F324" s="137"/>
      <c r="G324" s="138"/>
      <c r="H324" s="131" t="str">
        <f t="shared" si="4"/>
        <v/>
      </c>
      <c r="I324" s="145" t="str">
        <f>IFERROR(VLOOKUP(F324,Calendário!C:D,2,0),"")</f>
        <v/>
      </c>
      <c r="J324" s="134"/>
      <c r="K324" s="134"/>
      <c r="L324" s="134"/>
      <c r="M324" s="139"/>
    </row>
    <row r="325" spans="1:13" x14ac:dyDescent="0.2">
      <c r="A325" s="140">
        <v>321</v>
      </c>
      <c r="B325" s="133"/>
      <c r="C325" s="134"/>
      <c r="D325" s="135"/>
      <c r="E325" s="136"/>
      <c r="F325" s="137"/>
      <c r="G325" s="138"/>
      <c r="H325" s="131" t="str">
        <f t="shared" si="4"/>
        <v/>
      </c>
      <c r="I325" s="145" t="str">
        <f>IFERROR(VLOOKUP(F325,Calendário!C:D,2,0),"")</f>
        <v/>
      </c>
      <c r="J325" s="134"/>
      <c r="K325" s="134"/>
      <c r="L325" s="134"/>
      <c r="M325" s="139"/>
    </row>
    <row r="326" spans="1:13" x14ac:dyDescent="0.2">
      <c r="A326" s="140">
        <v>322</v>
      </c>
      <c r="B326" s="133"/>
      <c r="C326" s="134"/>
      <c r="D326" s="135"/>
      <c r="E326" s="136"/>
      <c r="F326" s="137"/>
      <c r="G326" s="138"/>
      <c r="H326" s="131" t="str">
        <f t="shared" ref="H326:H389" si="5">IF(G326="","",MONTH(G326))</f>
        <v/>
      </c>
      <c r="I326" s="145" t="str">
        <f>IFERROR(VLOOKUP(F326,Calendário!C:D,2,0),"")</f>
        <v/>
      </c>
      <c r="J326" s="134"/>
      <c r="K326" s="134"/>
      <c r="L326" s="134"/>
      <c r="M326" s="139"/>
    </row>
    <row r="327" spans="1:13" x14ac:dyDescent="0.2">
      <c r="A327" s="140">
        <v>323</v>
      </c>
      <c r="B327" s="133"/>
      <c r="C327" s="134"/>
      <c r="D327" s="135"/>
      <c r="E327" s="136"/>
      <c r="F327" s="137"/>
      <c r="G327" s="138"/>
      <c r="H327" s="131" t="str">
        <f t="shared" si="5"/>
        <v/>
      </c>
      <c r="I327" s="145" t="str">
        <f>IFERROR(VLOOKUP(F327,Calendário!C:D,2,0),"")</f>
        <v/>
      </c>
      <c r="J327" s="134"/>
      <c r="K327" s="134"/>
      <c r="L327" s="134"/>
      <c r="M327" s="139"/>
    </row>
    <row r="328" spans="1:13" x14ac:dyDescent="0.2">
      <c r="A328" s="140">
        <v>324</v>
      </c>
      <c r="B328" s="133"/>
      <c r="C328" s="134"/>
      <c r="D328" s="135"/>
      <c r="E328" s="136"/>
      <c r="F328" s="137"/>
      <c r="G328" s="138"/>
      <c r="H328" s="131" t="str">
        <f t="shared" si="5"/>
        <v/>
      </c>
      <c r="I328" s="145" t="str">
        <f>IFERROR(VLOOKUP(F328,Calendário!C:D,2,0),"")</f>
        <v/>
      </c>
      <c r="J328" s="134"/>
      <c r="K328" s="134"/>
      <c r="L328" s="134"/>
      <c r="M328" s="139"/>
    </row>
    <row r="329" spans="1:13" x14ac:dyDescent="0.2">
      <c r="A329" s="140">
        <v>325</v>
      </c>
      <c r="B329" s="133"/>
      <c r="C329" s="134"/>
      <c r="D329" s="135"/>
      <c r="E329" s="136"/>
      <c r="F329" s="137"/>
      <c r="G329" s="138"/>
      <c r="H329" s="131" t="str">
        <f t="shared" si="5"/>
        <v/>
      </c>
      <c r="I329" s="145" t="str">
        <f>IFERROR(VLOOKUP(F329,Calendário!C:D,2,0),"")</f>
        <v/>
      </c>
      <c r="J329" s="134"/>
      <c r="K329" s="134"/>
      <c r="L329" s="134"/>
      <c r="M329" s="139"/>
    </row>
    <row r="330" spans="1:13" x14ac:dyDescent="0.2">
      <c r="A330" s="140">
        <v>326</v>
      </c>
      <c r="B330" s="133"/>
      <c r="C330" s="134"/>
      <c r="D330" s="135"/>
      <c r="E330" s="136"/>
      <c r="F330" s="137"/>
      <c r="G330" s="138"/>
      <c r="H330" s="131" t="str">
        <f t="shared" si="5"/>
        <v/>
      </c>
      <c r="I330" s="145" t="str">
        <f>IFERROR(VLOOKUP(F330,Calendário!C:D,2,0),"")</f>
        <v/>
      </c>
      <c r="J330" s="134"/>
      <c r="K330" s="134"/>
      <c r="L330" s="134"/>
      <c r="M330" s="139"/>
    </row>
    <row r="331" spans="1:13" x14ac:dyDescent="0.2">
      <c r="A331" s="140">
        <v>327</v>
      </c>
      <c r="B331" s="133"/>
      <c r="C331" s="134"/>
      <c r="D331" s="135"/>
      <c r="E331" s="136"/>
      <c r="F331" s="137"/>
      <c r="G331" s="138"/>
      <c r="H331" s="131" t="str">
        <f t="shared" si="5"/>
        <v/>
      </c>
      <c r="I331" s="145" t="str">
        <f>IFERROR(VLOOKUP(F331,Calendário!C:D,2,0),"")</f>
        <v/>
      </c>
      <c r="J331" s="134"/>
      <c r="K331" s="134"/>
      <c r="L331" s="134"/>
      <c r="M331" s="139"/>
    </row>
    <row r="332" spans="1:13" x14ac:dyDescent="0.2">
      <c r="A332" s="140">
        <v>328</v>
      </c>
      <c r="B332" s="133"/>
      <c r="C332" s="134"/>
      <c r="D332" s="135"/>
      <c r="E332" s="136"/>
      <c r="F332" s="137"/>
      <c r="G332" s="138"/>
      <c r="H332" s="131" t="str">
        <f t="shared" si="5"/>
        <v/>
      </c>
      <c r="I332" s="145" t="str">
        <f>IFERROR(VLOOKUP(F332,Calendário!C:D,2,0),"")</f>
        <v/>
      </c>
      <c r="J332" s="134"/>
      <c r="K332" s="134"/>
      <c r="L332" s="134"/>
      <c r="M332" s="139"/>
    </row>
    <row r="333" spans="1:13" x14ac:dyDescent="0.2">
      <c r="A333" s="140">
        <v>329</v>
      </c>
      <c r="B333" s="133"/>
      <c r="C333" s="134"/>
      <c r="D333" s="135"/>
      <c r="E333" s="136"/>
      <c r="F333" s="137"/>
      <c r="G333" s="138"/>
      <c r="H333" s="131" t="str">
        <f t="shared" si="5"/>
        <v/>
      </c>
      <c r="I333" s="145" t="str">
        <f>IFERROR(VLOOKUP(F333,Calendário!C:D,2,0),"")</f>
        <v/>
      </c>
      <c r="J333" s="134"/>
      <c r="K333" s="134"/>
      <c r="L333" s="134"/>
      <c r="M333" s="139"/>
    </row>
    <row r="334" spans="1:13" x14ac:dyDescent="0.2">
      <c r="A334" s="140">
        <v>330</v>
      </c>
      <c r="B334" s="133"/>
      <c r="C334" s="134"/>
      <c r="D334" s="135"/>
      <c r="E334" s="136"/>
      <c r="F334" s="137"/>
      <c r="G334" s="138"/>
      <c r="H334" s="131" t="str">
        <f t="shared" si="5"/>
        <v/>
      </c>
      <c r="I334" s="145" t="str">
        <f>IFERROR(VLOOKUP(F334,Calendário!C:D,2,0),"")</f>
        <v/>
      </c>
      <c r="J334" s="134"/>
      <c r="K334" s="134"/>
      <c r="L334" s="134"/>
      <c r="M334" s="139"/>
    </row>
    <row r="335" spans="1:13" x14ac:dyDescent="0.2">
      <c r="A335" s="140">
        <v>331</v>
      </c>
      <c r="B335" s="133"/>
      <c r="C335" s="134"/>
      <c r="D335" s="135"/>
      <c r="E335" s="136"/>
      <c r="F335" s="137"/>
      <c r="G335" s="138"/>
      <c r="H335" s="131" t="str">
        <f t="shared" si="5"/>
        <v/>
      </c>
      <c r="I335" s="145" t="str">
        <f>IFERROR(VLOOKUP(F335,Calendário!C:D,2,0),"")</f>
        <v/>
      </c>
      <c r="J335" s="134"/>
      <c r="K335" s="134"/>
      <c r="L335" s="134"/>
      <c r="M335" s="139"/>
    </row>
    <row r="336" spans="1:13" x14ac:dyDescent="0.2">
      <c r="A336" s="140">
        <v>332</v>
      </c>
      <c r="B336" s="133"/>
      <c r="C336" s="134"/>
      <c r="D336" s="135"/>
      <c r="E336" s="136"/>
      <c r="F336" s="137"/>
      <c r="G336" s="138"/>
      <c r="H336" s="131" t="str">
        <f t="shared" si="5"/>
        <v/>
      </c>
      <c r="I336" s="145" t="str">
        <f>IFERROR(VLOOKUP(F336,Calendário!C:D,2,0),"")</f>
        <v/>
      </c>
      <c r="J336" s="134"/>
      <c r="K336" s="134"/>
      <c r="L336" s="134"/>
      <c r="M336" s="139"/>
    </row>
    <row r="337" spans="1:13" x14ac:dyDescent="0.2">
      <c r="A337" s="140">
        <v>333</v>
      </c>
      <c r="B337" s="133"/>
      <c r="C337" s="134"/>
      <c r="D337" s="135"/>
      <c r="E337" s="136"/>
      <c r="F337" s="137"/>
      <c r="G337" s="138"/>
      <c r="H337" s="131" t="str">
        <f t="shared" si="5"/>
        <v/>
      </c>
      <c r="I337" s="145" t="str">
        <f>IFERROR(VLOOKUP(F337,Calendário!C:D,2,0),"")</f>
        <v/>
      </c>
      <c r="J337" s="134"/>
      <c r="K337" s="134"/>
      <c r="L337" s="134"/>
      <c r="M337" s="139"/>
    </row>
    <row r="338" spans="1:13" x14ac:dyDescent="0.2">
      <c r="A338" s="140">
        <v>334</v>
      </c>
      <c r="B338" s="133"/>
      <c r="C338" s="134"/>
      <c r="D338" s="135"/>
      <c r="E338" s="136"/>
      <c r="F338" s="137"/>
      <c r="G338" s="138"/>
      <c r="H338" s="131" t="str">
        <f t="shared" si="5"/>
        <v/>
      </c>
      <c r="I338" s="145" t="str">
        <f>IFERROR(VLOOKUP(F338,Calendário!C:D,2,0),"")</f>
        <v/>
      </c>
      <c r="J338" s="134"/>
      <c r="K338" s="134"/>
      <c r="L338" s="134"/>
      <c r="M338" s="139"/>
    </row>
    <row r="339" spans="1:13" x14ac:dyDescent="0.2">
      <c r="A339" s="140">
        <v>335</v>
      </c>
      <c r="B339" s="133"/>
      <c r="C339" s="134"/>
      <c r="D339" s="135"/>
      <c r="E339" s="136"/>
      <c r="F339" s="137"/>
      <c r="G339" s="138"/>
      <c r="H339" s="131" t="str">
        <f t="shared" si="5"/>
        <v/>
      </c>
      <c r="I339" s="145" t="str">
        <f>IFERROR(VLOOKUP(F339,Calendário!C:D,2,0),"")</f>
        <v/>
      </c>
      <c r="J339" s="134"/>
      <c r="K339" s="134"/>
      <c r="L339" s="134"/>
      <c r="M339" s="139"/>
    </row>
    <row r="340" spans="1:13" x14ac:dyDescent="0.2">
      <c r="A340" s="140">
        <v>336</v>
      </c>
      <c r="B340" s="133"/>
      <c r="C340" s="134"/>
      <c r="D340" s="135"/>
      <c r="E340" s="136"/>
      <c r="F340" s="137"/>
      <c r="G340" s="138"/>
      <c r="H340" s="131" t="str">
        <f t="shared" si="5"/>
        <v/>
      </c>
      <c r="I340" s="145" t="str">
        <f>IFERROR(VLOOKUP(F340,Calendário!C:D,2,0),"")</f>
        <v/>
      </c>
      <c r="J340" s="134"/>
      <c r="K340" s="134"/>
      <c r="L340" s="134"/>
      <c r="M340" s="139"/>
    </row>
    <row r="341" spans="1:13" x14ac:dyDescent="0.2">
      <c r="A341" s="140">
        <v>337</v>
      </c>
      <c r="B341" s="133"/>
      <c r="C341" s="134"/>
      <c r="D341" s="135"/>
      <c r="E341" s="136"/>
      <c r="F341" s="137"/>
      <c r="G341" s="138"/>
      <c r="H341" s="131" t="str">
        <f t="shared" si="5"/>
        <v/>
      </c>
      <c r="I341" s="145" t="str">
        <f>IFERROR(VLOOKUP(F341,Calendário!C:D,2,0),"")</f>
        <v/>
      </c>
      <c r="J341" s="134"/>
      <c r="K341" s="134"/>
      <c r="L341" s="134"/>
      <c r="M341" s="139"/>
    </row>
    <row r="342" spans="1:13" x14ac:dyDescent="0.2">
      <c r="A342" s="140">
        <v>338</v>
      </c>
      <c r="B342" s="133"/>
      <c r="C342" s="134"/>
      <c r="D342" s="135"/>
      <c r="E342" s="136"/>
      <c r="F342" s="137"/>
      <c r="G342" s="138"/>
      <c r="H342" s="131" t="str">
        <f t="shared" si="5"/>
        <v/>
      </c>
      <c r="I342" s="145" t="str">
        <f>IFERROR(VLOOKUP(F342,Calendário!C:D,2,0),"")</f>
        <v/>
      </c>
      <c r="J342" s="134"/>
      <c r="K342" s="134"/>
      <c r="L342" s="134"/>
      <c r="M342" s="139"/>
    </row>
    <row r="343" spans="1:13" x14ac:dyDescent="0.2">
      <c r="A343" s="140">
        <v>339</v>
      </c>
      <c r="B343" s="133"/>
      <c r="C343" s="134"/>
      <c r="D343" s="135"/>
      <c r="E343" s="136"/>
      <c r="F343" s="137"/>
      <c r="G343" s="138"/>
      <c r="H343" s="131" t="str">
        <f t="shared" si="5"/>
        <v/>
      </c>
      <c r="I343" s="145" t="str">
        <f>IFERROR(VLOOKUP(F343,Calendário!C:D,2,0),"")</f>
        <v/>
      </c>
      <c r="J343" s="134"/>
      <c r="K343" s="134"/>
      <c r="L343" s="134"/>
      <c r="M343" s="139"/>
    </row>
    <row r="344" spans="1:13" x14ac:dyDescent="0.2">
      <c r="A344" s="140">
        <v>340</v>
      </c>
      <c r="B344" s="133"/>
      <c r="C344" s="134"/>
      <c r="D344" s="135"/>
      <c r="E344" s="136"/>
      <c r="F344" s="137"/>
      <c r="G344" s="138"/>
      <c r="H344" s="131" t="str">
        <f t="shared" si="5"/>
        <v/>
      </c>
      <c r="I344" s="145" t="str">
        <f>IFERROR(VLOOKUP(F344,Calendário!C:D,2,0),"")</f>
        <v/>
      </c>
      <c r="J344" s="134"/>
      <c r="K344" s="134"/>
      <c r="L344" s="134"/>
      <c r="M344" s="139"/>
    </row>
    <row r="345" spans="1:13" x14ac:dyDescent="0.2">
      <c r="A345" s="140">
        <v>341</v>
      </c>
      <c r="B345" s="133"/>
      <c r="C345" s="134"/>
      <c r="D345" s="135"/>
      <c r="E345" s="136"/>
      <c r="F345" s="137"/>
      <c r="G345" s="138"/>
      <c r="H345" s="131" t="str">
        <f t="shared" si="5"/>
        <v/>
      </c>
      <c r="I345" s="145" t="str">
        <f>IFERROR(VLOOKUP(F345,Calendário!C:D,2,0),"")</f>
        <v/>
      </c>
      <c r="J345" s="134"/>
      <c r="K345" s="134"/>
      <c r="L345" s="134"/>
      <c r="M345" s="139"/>
    </row>
    <row r="346" spans="1:13" x14ac:dyDescent="0.2">
      <c r="A346" s="140">
        <v>342</v>
      </c>
      <c r="B346" s="133"/>
      <c r="C346" s="134"/>
      <c r="D346" s="135"/>
      <c r="E346" s="136"/>
      <c r="F346" s="137"/>
      <c r="G346" s="138"/>
      <c r="H346" s="131" t="str">
        <f t="shared" si="5"/>
        <v/>
      </c>
      <c r="I346" s="145" t="str">
        <f>IFERROR(VLOOKUP(F346,Calendário!C:D,2,0),"")</f>
        <v/>
      </c>
      <c r="J346" s="134"/>
      <c r="K346" s="134"/>
      <c r="L346" s="134"/>
      <c r="M346" s="139"/>
    </row>
    <row r="347" spans="1:13" x14ac:dyDescent="0.2">
      <c r="A347" s="140">
        <v>343</v>
      </c>
      <c r="B347" s="133"/>
      <c r="C347" s="134"/>
      <c r="D347" s="135"/>
      <c r="E347" s="136"/>
      <c r="F347" s="137"/>
      <c r="G347" s="138"/>
      <c r="H347" s="131" t="str">
        <f t="shared" si="5"/>
        <v/>
      </c>
      <c r="I347" s="145" t="str">
        <f>IFERROR(VLOOKUP(F347,Calendário!C:D,2,0),"")</f>
        <v/>
      </c>
      <c r="J347" s="134"/>
      <c r="K347" s="134"/>
      <c r="L347" s="134"/>
      <c r="M347" s="139"/>
    </row>
    <row r="348" spans="1:13" x14ac:dyDescent="0.2">
      <c r="A348" s="140">
        <v>344</v>
      </c>
      <c r="B348" s="133"/>
      <c r="C348" s="134"/>
      <c r="D348" s="135"/>
      <c r="E348" s="136"/>
      <c r="F348" s="137"/>
      <c r="G348" s="138"/>
      <c r="H348" s="131" t="str">
        <f t="shared" si="5"/>
        <v/>
      </c>
      <c r="I348" s="145" t="str">
        <f>IFERROR(VLOOKUP(F348,Calendário!C:D,2,0),"")</f>
        <v/>
      </c>
      <c r="J348" s="134"/>
      <c r="K348" s="134"/>
      <c r="L348" s="134"/>
      <c r="M348" s="139"/>
    </row>
    <row r="349" spans="1:13" x14ac:dyDescent="0.2">
      <c r="A349" s="140">
        <v>345</v>
      </c>
      <c r="B349" s="133"/>
      <c r="C349" s="134"/>
      <c r="D349" s="135"/>
      <c r="E349" s="136"/>
      <c r="F349" s="137"/>
      <c r="G349" s="138"/>
      <c r="H349" s="131" t="str">
        <f t="shared" si="5"/>
        <v/>
      </c>
      <c r="I349" s="145" t="str">
        <f>IFERROR(VLOOKUP(F349,Calendário!C:D,2,0),"")</f>
        <v/>
      </c>
      <c r="J349" s="134"/>
      <c r="K349" s="134"/>
      <c r="L349" s="134"/>
      <c r="M349" s="139"/>
    </row>
    <row r="350" spans="1:13" x14ac:dyDescent="0.2">
      <c r="A350" s="140">
        <v>346</v>
      </c>
      <c r="B350" s="133"/>
      <c r="C350" s="134"/>
      <c r="D350" s="135"/>
      <c r="E350" s="136"/>
      <c r="F350" s="137"/>
      <c r="G350" s="138"/>
      <c r="H350" s="131" t="str">
        <f t="shared" si="5"/>
        <v/>
      </c>
      <c r="I350" s="145" t="str">
        <f>IFERROR(VLOOKUP(F350,Calendário!C:D,2,0),"")</f>
        <v/>
      </c>
      <c r="J350" s="134"/>
      <c r="K350" s="134"/>
      <c r="L350" s="134"/>
      <c r="M350" s="139"/>
    </row>
    <row r="351" spans="1:13" x14ac:dyDescent="0.2">
      <c r="A351" s="140">
        <v>347</v>
      </c>
      <c r="B351" s="133"/>
      <c r="C351" s="134"/>
      <c r="D351" s="135"/>
      <c r="E351" s="136"/>
      <c r="F351" s="137"/>
      <c r="G351" s="138"/>
      <c r="H351" s="131" t="str">
        <f t="shared" si="5"/>
        <v/>
      </c>
      <c r="I351" s="145" t="str">
        <f>IFERROR(VLOOKUP(F351,Calendário!C:D,2,0),"")</f>
        <v/>
      </c>
      <c r="J351" s="134"/>
      <c r="K351" s="134"/>
      <c r="L351" s="134"/>
      <c r="M351" s="139"/>
    </row>
    <row r="352" spans="1:13" x14ac:dyDescent="0.2">
      <c r="A352" s="140">
        <v>348</v>
      </c>
      <c r="B352" s="133"/>
      <c r="C352" s="134"/>
      <c r="D352" s="135"/>
      <c r="E352" s="136"/>
      <c r="F352" s="137"/>
      <c r="G352" s="138"/>
      <c r="H352" s="131" t="str">
        <f t="shared" si="5"/>
        <v/>
      </c>
      <c r="I352" s="145" t="str">
        <f>IFERROR(VLOOKUP(F352,Calendário!C:D,2,0),"")</f>
        <v/>
      </c>
      <c r="J352" s="134"/>
      <c r="K352" s="134"/>
      <c r="L352" s="134"/>
      <c r="M352" s="139"/>
    </row>
    <row r="353" spans="1:13" x14ac:dyDescent="0.2">
      <c r="A353" s="140">
        <v>349</v>
      </c>
      <c r="B353" s="133"/>
      <c r="C353" s="134"/>
      <c r="D353" s="135"/>
      <c r="E353" s="136"/>
      <c r="F353" s="137"/>
      <c r="G353" s="138"/>
      <c r="H353" s="131" t="str">
        <f t="shared" si="5"/>
        <v/>
      </c>
      <c r="I353" s="145" t="str">
        <f>IFERROR(VLOOKUP(F353,Calendário!C:D,2,0),"")</f>
        <v/>
      </c>
      <c r="J353" s="134"/>
      <c r="K353" s="134"/>
      <c r="L353" s="134"/>
      <c r="M353" s="139"/>
    </row>
    <row r="354" spans="1:13" x14ac:dyDescent="0.2">
      <c r="A354" s="140">
        <v>350</v>
      </c>
      <c r="B354" s="133"/>
      <c r="C354" s="134"/>
      <c r="D354" s="135"/>
      <c r="E354" s="136"/>
      <c r="F354" s="137"/>
      <c r="G354" s="138"/>
      <c r="H354" s="131" t="str">
        <f t="shared" si="5"/>
        <v/>
      </c>
      <c r="I354" s="145" t="str">
        <f>IFERROR(VLOOKUP(F354,Calendário!C:D,2,0),"")</f>
        <v/>
      </c>
      <c r="J354" s="134"/>
      <c r="K354" s="134"/>
      <c r="L354" s="134"/>
      <c r="M354" s="139"/>
    </row>
    <row r="355" spans="1:13" x14ac:dyDescent="0.2">
      <c r="A355" s="140">
        <v>351</v>
      </c>
      <c r="B355" s="133"/>
      <c r="C355" s="134"/>
      <c r="D355" s="135"/>
      <c r="E355" s="136"/>
      <c r="F355" s="137"/>
      <c r="G355" s="138"/>
      <c r="H355" s="131" t="str">
        <f t="shared" si="5"/>
        <v/>
      </c>
      <c r="I355" s="145" t="str">
        <f>IFERROR(VLOOKUP(F355,Calendário!C:D,2,0),"")</f>
        <v/>
      </c>
      <c r="J355" s="134"/>
      <c r="K355" s="134"/>
      <c r="L355" s="134"/>
      <c r="M355" s="139"/>
    </row>
    <row r="356" spans="1:13" x14ac:dyDescent="0.2">
      <c r="A356" s="140">
        <v>352</v>
      </c>
      <c r="B356" s="133"/>
      <c r="C356" s="134"/>
      <c r="D356" s="135"/>
      <c r="E356" s="136"/>
      <c r="F356" s="137"/>
      <c r="G356" s="138"/>
      <c r="H356" s="131" t="str">
        <f t="shared" si="5"/>
        <v/>
      </c>
      <c r="I356" s="145" t="str">
        <f>IFERROR(VLOOKUP(F356,Calendário!C:D,2,0),"")</f>
        <v/>
      </c>
      <c r="J356" s="134"/>
      <c r="K356" s="134"/>
      <c r="L356" s="134"/>
      <c r="M356" s="139"/>
    </row>
    <row r="357" spans="1:13" x14ac:dyDescent="0.2">
      <c r="A357" s="140">
        <v>353</v>
      </c>
      <c r="B357" s="133"/>
      <c r="C357" s="134"/>
      <c r="D357" s="135"/>
      <c r="E357" s="136"/>
      <c r="F357" s="137"/>
      <c r="G357" s="138"/>
      <c r="H357" s="131" t="str">
        <f t="shared" si="5"/>
        <v/>
      </c>
      <c r="I357" s="145" t="str">
        <f>IFERROR(VLOOKUP(F357,Calendário!C:D,2,0),"")</f>
        <v/>
      </c>
      <c r="J357" s="134"/>
      <c r="K357" s="134"/>
      <c r="L357" s="134"/>
      <c r="M357" s="139"/>
    </row>
    <row r="358" spans="1:13" x14ac:dyDescent="0.2">
      <c r="A358" s="140">
        <v>354</v>
      </c>
      <c r="B358" s="133"/>
      <c r="C358" s="134"/>
      <c r="D358" s="135"/>
      <c r="E358" s="136"/>
      <c r="F358" s="137"/>
      <c r="G358" s="138"/>
      <c r="H358" s="131" t="str">
        <f t="shared" si="5"/>
        <v/>
      </c>
      <c r="I358" s="145" t="str">
        <f>IFERROR(VLOOKUP(F358,Calendário!C:D,2,0),"")</f>
        <v/>
      </c>
      <c r="J358" s="134"/>
      <c r="K358" s="134"/>
      <c r="L358" s="134"/>
      <c r="M358" s="139"/>
    </row>
    <row r="359" spans="1:13" x14ac:dyDescent="0.2">
      <c r="A359" s="140">
        <v>355</v>
      </c>
      <c r="B359" s="133"/>
      <c r="C359" s="134"/>
      <c r="D359" s="135"/>
      <c r="E359" s="136"/>
      <c r="F359" s="137"/>
      <c r="G359" s="138"/>
      <c r="H359" s="131" t="str">
        <f t="shared" si="5"/>
        <v/>
      </c>
      <c r="I359" s="145" t="str">
        <f>IFERROR(VLOOKUP(F359,Calendário!C:D,2,0),"")</f>
        <v/>
      </c>
      <c r="J359" s="134"/>
      <c r="K359" s="134"/>
      <c r="L359" s="134"/>
      <c r="M359" s="139"/>
    </row>
    <row r="360" spans="1:13" x14ac:dyDescent="0.2">
      <c r="A360" s="140">
        <v>356</v>
      </c>
      <c r="B360" s="133"/>
      <c r="C360" s="134"/>
      <c r="D360" s="135"/>
      <c r="E360" s="136"/>
      <c r="F360" s="137"/>
      <c r="G360" s="138"/>
      <c r="H360" s="131" t="str">
        <f t="shared" si="5"/>
        <v/>
      </c>
      <c r="I360" s="145" t="str">
        <f>IFERROR(VLOOKUP(F360,Calendário!C:D,2,0),"")</f>
        <v/>
      </c>
      <c r="J360" s="134"/>
      <c r="K360" s="134"/>
      <c r="L360" s="134"/>
      <c r="M360" s="139"/>
    </row>
    <row r="361" spans="1:13" x14ac:dyDescent="0.2">
      <c r="A361" s="140">
        <v>357</v>
      </c>
      <c r="B361" s="133"/>
      <c r="C361" s="134"/>
      <c r="D361" s="135"/>
      <c r="E361" s="136"/>
      <c r="F361" s="137"/>
      <c r="G361" s="138"/>
      <c r="H361" s="131" t="str">
        <f t="shared" si="5"/>
        <v/>
      </c>
      <c r="I361" s="145" t="str">
        <f>IFERROR(VLOOKUP(F361,Calendário!C:D,2,0),"")</f>
        <v/>
      </c>
      <c r="J361" s="134"/>
      <c r="K361" s="134"/>
      <c r="L361" s="134"/>
      <c r="M361" s="139"/>
    </row>
    <row r="362" spans="1:13" x14ac:dyDescent="0.2">
      <c r="A362" s="140">
        <v>358</v>
      </c>
      <c r="B362" s="133"/>
      <c r="C362" s="134"/>
      <c r="D362" s="135"/>
      <c r="E362" s="136"/>
      <c r="F362" s="137"/>
      <c r="G362" s="138"/>
      <c r="H362" s="131" t="str">
        <f t="shared" si="5"/>
        <v/>
      </c>
      <c r="I362" s="145" t="str">
        <f>IFERROR(VLOOKUP(F362,Calendário!C:D,2,0),"")</f>
        <v/>
      </c>
      <c r="J362" s="134"/>
      <c r="K362" s="134"/>
      <c r="L362" s="134"/>
      <c r="M362" s="139"/>
    </row>
    <row r="363" spans="1:13" x14ac:dyDescent="0.2">
      <c r="A363" s="140">
        <v>359</v>
      </c>
      <c r="B363" s="133"/>
      <c r="C363" s="134"/>
      <c r="D363" s="135"/>
      <c r="E363" s="136"/>
      <c r="F363" s="137"/>
      <c r="G363" s="138"/>
      <c r="H363" s="131" t="str">
        <f t="shared" si="5"/>
        <v/>
      </c>
      <c r="I363" s="145" t="str">
        <f>IFERROR(VLOOKUP(F363,Calendário!C:D,2,0),"")</f>
        <v/>
      </c>
      <c r="J363" s="134"/>
      <c r="K363" s="134"/>
      <c r="L363" s="134"/>
      <c r="M363" s="139"/>
    </row>
    <row r="364" spans="1:13" x14ac:dyDescent="0.2">
      <c r="A364" s="140">
        <v>360</v>
      </c>
      <c r="B364" s="133"/>
      <c r="C364" s="134"/>
      <c r="D364" s="135"/>
      <c r="E364" s="136"/>
      <c r="F364" s="137"/>
      <c r="G364" s="138"/>
      <c r="H364" s="131" t="str">
        <f t="shared" si="5"/>
        <v/>
      </c>
      <c r="I364" s="145" t="str">
        <f>IFERROR(VLOOKUP(F364,Calendário!C:D,2,0),"")</f>
        <v/>
      </c>
      <c r="J364" s="134"/>
      <c r="K364" s="134"/>
      <c r="L364" s="134"/>
      <c r="M364" s="139"/>
    </row>
    <row r="365" spans="1:13" x14ac:dyDescent="0.2">
      <c r="A365" s="140">
        <v>361</v>
      </c>
      <c r="B365" s="133"/>
      <c r="C365" s="134"/>
      <c r="D365" s="135"/>
      <c r="E365" s="136"/>
      <c r="F365" s="137"/>
      <c r="G365" s="138"/>
      <c r="H365" s="131" t="str">
        <f t="shared" si="5"/>
        <v/>
      </c>
      <c r="I365" s="145" t="str">
        <f>IFERROR(VLOOKUP(F365,Calendário!C:D,2,0),"")</f>
        <v/>
      </c>
      <c r="J365" s="134"/>
      <c r="K365" s="134"/>
      <c r="L365" s="134"/>
      <c r="M365" s="139"/>
    </row>
    <row r="366" spans="1:13" x14ac:dyDescent="0.2">
      <c r="A366" s="140">
        <v>362</v>
      </c>
      <c r="B366" s="133"/>
      <c r="C366" s="134"/>
      <c r="D366" s="135"/>
      <c r="E366" s="136"/>
      <c r="F366" s="137"/>
      <c r="G366" s="138"/>
      <c r="H366" s="131" t="str">
        <f t="shared" si="5"/>
        <v/>
      </c>
      <c r="I366" s="145" t="str">
        <f>IFERROR(VLOOKUP(F366,Calendário!C:D,2,0),"")</f>
        <v/>
      </c>
      <c r="J366" s="134"/>
      <c r="K366" s="134"/>
      <c r="L366" s="134"/>
      <c r="M366" s="139"/>
    </row>
    <row r="367" spans="1:13" x14ac:dyDescent="0.2">
      <c r="A367" s="140">
        <v>363</v>
      </c>
      <c r="B367" s="133"/>
      <c r="C367" s="134"/>
      <c r="D367" s="135"/>
      <c r="E367" s="136"/>
      <c r="F367" s="137"/>
      <c r="G367" s="138"/>
      <c r="H367" s="131" t="str">
        <f t="shared" si="5"/>
        <v/>
      </c>
      <c r="I367" s="145" t="str">
        <f>IFERROR(VLOOKUP(F367,Calendário!C:D,2,0),"")</f>
        <v/>
      </c>
      <c r="J367" s="134"/>
      <c r="K367" s="134"/>
      <c r="L367" s="134"/>
      <c r="M367" s="139"/>
    </row>
    <row r="368" spans="1:13" x14ac:dyDescent="0.2">
      <c r="A368" s="140">
        <v>364</v>
      </c>
      <c r="B368" s="133"/>
      <c r="C368" s="134"/>
      <c r="D368" s="135"/>
      <c r="E368" s="136"/>
      <c r="F368" s="137"/>
      <c r="G368" s="138"/>
      <c r="H368" s="131" t="str">
        <f t="shared" si="5"/>
        <v/>
      </c>
      <c r="I368" s="145" t="str">
        <f>IFERROR(VLOOKUP(F368,Calendário!C:D,2,0),"")</f>
        <v/>
      </c>
      <c r="J368" s="134"/>
      <c r="K368" s="134"/>
      <c r="L368" s="134"/>
      <c r="M368" s="139"/>
    </row>
    <row r="369" spans="1:13" x14ac:dyDescent="0.2">
      <c r="A369" s="140">
        <v>365</v>
      </c>
      <c r="B369" s="133"/>
      <c r="C369" s="134"/>
      <c r="D369" s="135"/>
      <c r="E369" s="136"/>
      <c r="F369" s="137"/>
      <c r="G369" s="138"/>
      <c r="H369" s="131" t="str">
        <f t="shared" si="5"/>
        <v/>
      </c>
      <c r="I369" s="145" t="str">
        <f>IFERROR(VLOOKUP(F369,Calendário!C:D,2,0),"")</f>
        <v/>
      </c>
      <c r="J369" s="134"/>
      <c r="K369" s="134"/>
      <c r="L369" s="134"/>
      <c r="M369" s="139"/>
    </row>
    <row r="370" spans="1:13" x14ac:dyDescent="0.2">
      <c r="A370" s="140">
        <v>366</v>
      </c>
      <c r="B370" s="133"/>
      <c r="C370" s="134"/>
      <c r="D370" s="135"/>
      <c r="E370" s="136"/>
      <c r="F370" s="137"/>
      <c r="G370" s="138"/>
      <c r="H370" s="131" t="str">
        <f t="shared" si="5"/>
        <v/>
      </c>
      <c r="I370" s="145" t="str">
        <f>IFERROR(VLOOKUP(F370,Calendário!C:D,2,0),"")</f>
        <v/>
      </c>
      <c r="J370" s="134"/>
      <c r="K370" s="134"/>
      <c r="L370" s="134"/>
      <c r="M370" s="139"/>
    </row>
    <row r="371" spans="1:13" x14ac:dyDescent="0.2">
      <c r="A371" s="140">
        <v>367</v>
      </c>
      <c r="B371" s="133"/>
      <c r="C371" s="134"/>
      <c r="D371" s="135"/>
      <c r="E371" s="136"/>
      <c r="F371" s="137"/>
      <c r="G371" s="138"/>
      <c r="H371" s="131" t="str">
        <f t="shared" si="5"/>
        <v/>
      </c>
      <c r="I371" s="145" t="str">
        <f>IFERROR(VLOOKUP(F371,Calendário!C:D,2,0),"")</f>
        <v/>
      </c>
      <c r="J371" s="134"/>
      <c r="K371" s="134"/>
      <c r="L371" s="134"/>
      <c r="M371" s="139"/>
    </row>
    <row r="372" spans="1:13" x14ac:dyDescent="0.2">
      <c r="A372" s="140">
        <v>368</v>
      </c>
      <c r="B372" s="133"/>
      <c r="C372" s="134"/>
      <c r="D372" s="135"/>
      <c r="E372" s="136"/>
      <c r="F372" s="137"/>
      <c r="G372" s="138"/>
      <c r="H372" s="131" t="str">
        <f t="shared" si="5"/>
        <v/>
      </c>
      <c r="I372" s="145" t="str">
        <f>IFERROR(VLOOKUP(F372,Calendário!C:D,2,0),"")</f>
        <v/>
      </c>
      <c r="J372" s="134"/>
      <c r="K372" s="134"/>
      <c r="L372" s="134"/>
      <c r="M372" s="139"/>
    </row>
    <row r="373" spans="1:13" x14ac:dyDescent="0.2">
      <c r="A373" s="140">
        <v>369</v>
      </c>
      <c r="B373" s="133"/>
      <c r="C373" s="134"/>
      <c r="D373" s="135"/>
      <c r="E373" s="136"/>
      <c r="F373" s="137"/>
      <c r="G373" s="138"/>
      <c r="H373" s="131" t="str">
        <f t="shared" si="5"/>
        <v/>
      </c>
      <c r="I373" s="145" t="str">
        <f>IFERROR(VLOOKUP(F373,Calendário!C:D,2,0),"")</f>
        <v/>
      </c>
      <c r="J373" s="134"/>
      <c r="K373" s="134"/>
      <c r="L373" s="134"/>
      <c r="M373" s="139"/>
    </row>
    <row r="374" spans="1:13" x14ac:dyDescent="0.2">
      <c r="A374" s="140">
        <v>370</v>
      </c>
      <c r="B374" s="133"/>
      <c r="C374" s="134"/>
      <c r="D374" s="135"/>
      <c r="E374" s="136"/>
      <c r="F374" s="137"/>
      <c r="G374" s="138"/>
      <c r="H374" s="131" t="str">
        <f t="shared" si="5"/>
        <v/>
      </c>
      <c r="I374" s="145" t="str">
        <f>IFERROR(VLOOKUP(F374,Calendário!C:D,2,0),"")</f>
        <v/>
      </c>
      <c r="J374" s="134"/>
      <c r="K374" s="134"/>
      <c r="L374" s="134"/>
      <c r="M374" s="139"/>
    </row>
    <row r="375" spans="1:13" x14ac:dyDescent="0.2">
      <c r="A375" s="140">
        <v>371</v>
      </c>
      <c r="B375" s="133"/>
      <c r="C375" s="134"/>
      <c r="D375" s="135"/>
      <c r="E375" s="136"/>
      <c r="F375" s="137"/>
      <c r="G375" s="138"/>
      <c r="H375" s="131" t="str">
        <f t="shared" si="5"/>
        <v/>
      </c>
      <c r="I375" s="145" t="str">
        <f>IFERROR(VLOOKUP(F375,Calendário!C:D,2,0),"")</f>
        <v/>
      </c>
      <c r="J375" s="134"/>
      <c r="K375" s="134"/>
      <c r="L375" s="134"/>
      <c r="M375" s="139"/>
    </row>
    <row r="376" spans="1:13" x14ac:dyDescent="0.2">
      <c r="A376" s="140">
        <v>372</v>
      </c>
      <c r="B376" s="133"/>
      <c r="C376" s="134"/>
      <c r="D376" s="135"/>
      <c r="E376" s="136"/>
      <c r="F376" s="137"/>
      <c r="G376" s="138"/>
      <c r="H376" s="131" t="str">
        <f t="shared" si="5"/>
        <v/>
      </c>
      <c r="I376" s="145" t="str">
        <f>IFERROR(VLOOKUP(F376,Calendário!C:D,2,0),"")</f>
        <v/>
      </c>
      <c r="J376" s="134"/>
      <c r="K376" s="134"/>
      <c r="L376" s="134"/>
      <c r="M376" s="139"/>
    </row>
    <row r="377" spans="1:13" x14ac:dyDescent="0.2">
      <c r="A377" s="140">
        <v>373</v>
      </c>
      <c r="B377" s="133"/>
      <c r="C377" s="134"/>
      <c r="D377" s="135"/>
      <c r="E377" s="136"/>
      <c r="F377" s="137"/>
      <c r="G377" s="138"/>
      <c r="H377" s="131" t="str">
        <f t="shared" si="5"/>
        <v/>
      </c>
      <c r="I377" s="145" t="str">
        <f>IFERROR(VLOOKUP(F377,Calendário!C:D,2,0),"")</f>
        <v/>
      </c>
      <c r="J377" s="134"/>
      <c r="K377" s="134"/>
      <c r="L377" s="134"/>
      <c r="M377" s="139"/>
    </row>
    <row r="378" spans="1:13" x14ac:dyDescent="0.2">
      <c r="A378" s="140">
        <v>374</v>
      </c>
      <c r="B378" s="133"/>
      <c r="C378" s="134"/>
      <c r="D378" s="135"/>
      <c r="E378" s="136"/>
      <c r="F378" s="137"/>
      <c r="G378" s="138"/>
      <c r="H378" s="131" t="str">
        <f t="shared" si="5"/>
        <v/>
      </c>
      <c r="I378" s="145" t="str">
        <f>IFERROR(VLOOKUP(F378,Calendário!C:D,2,0),"")</f>
        <v/>
      </c>
      <c r="J378" s="134"/>
      <c r="K378" s="134"/>
      <c r="L378" s="134"/>
      <c r="M378" s="139"/>
    </row>
    <row r="379" spans="1:13" x14ac:dyDescent="0.2">
      <c r="A379" s="140">
        <v>375</v>
      </c>
      <c r="B379" s="133"/>
      <c r="C379" s="134"/>
      <c r="D379" s="135"/>
      <c r="E379" s="136"/>
      <c r="F379" s="137"/>
      <c r="G379" s="138"/>
      <c r="H379" s="131" t="str">
        <f t="shared" si="5"/>
        <v/>
      </c>
      <c r="I379" s="145" t="str">
        <f>IFERROR(VLOOKUP(F379,Calendário!C:D,2,0),"")</f>
        <v/>
      </c>
      <c r="J379" s="134"/>
      <c r="K379" s="134"/>
      <c r="L379" s="134"/>
      <c r="M379" s="139"/>
    </row>
    <row r="380" spans="1:13" x14ac:dyDescent="0.2">
      <c r="A380" s="140">
        <v>376</v>
      </c>
      <c r="B380" s="133"/>
      <c r="C380" s="134"/>
      <c r="D380" s="135"/>
      <c r="E380" s="136"/>
      <c r="F380" s="137"/>
      <c r="G380" s="138"/>
      <c r="H380" s="131" t="str">
        <f t="shared" si="5"/>
        <v/>
      </c>
      <c r="I380" s="145" t="str">
        <f>IFERROR(VLOOKUP(F380,Calendário!C:D,2,0),"")</f>
        <v/>
      </c>
      <c r="J380" s="134"/>
      <c r="K380" s="134"/>
      <c r="L380" s="134"/>
      <c r="M380" s="139"/>
    </row>
    <row r="381" spans="1:13" x14ac:dyDescent="0.2">
      <c r="A381" s="140">
        <v>377</v>
      </c>
      <c r="B381" s="133"/>
      <c r="C381" s="134"/>
      <c r="D381" s="135"/>
      <c r="E381" s="136"/>
      <c r="F381" s="137"/>
      <c r="G381" s="138"/>
      <c r="H381" s="131" t="str">
        <f t="shared" si="5"/>
        <v/>
      </c>
      <c r="I381" s="145" t="str">
        <f>IFERROR(VLOOKUP(F381,Calendário!C:D,2,0),"")</f>
        <v/>
      </c>
      <c r="J381" s="134"/>
      <c r="K381" s="134"/>
      <c r="L381" s="134"/>
      <c r="M381" s="139"/>
    </row>
    <row r="382" spans="1:13" x14ac:dyDescent="0.2">
      <c r="A382" s="140">
        <v>378</v>
      </c>
      <c r="B382" s="133"/>
      <c r="C382" s="134"/>
      <c r="D382" s="135"/>
      <c r="E382" s="136"/>
      <c r="F382" s="137"/>
      <c r="G382" s="138"/>
      <c r="H382" s="131" t="str">
        <f t="shared" si="5"/>
        <v/>
      </c>
      <c r="I382" s="145" t="str">
        <f>IFERROR(VLOOKUP(F382,Calendário!C:D,2,0),"")</f>
        <v/>
      </c>
      <c r="J382" s="134"/>
      <c r="K382" s="134"/>
      <c r="L382" s="134"/>
      <c r="M382" s="139"/>
    </row>
    <row r="383" spans="1:13" x14ac:dyDescent="0.2">
      <c r="A383" s="140">
        <v>379</v>
      </c>
      <c r="B383" s="133"/>
      <c r="C383" s="134"/>
      <c r="D383" s="135"/>
      <c r="E383" s="136"/>
      <c r="F383" s="137"/>
      <c r="G383" s="138"/>
      <c r="H383" s="131" t="str">
        <f t="shared" si="5"/>
        <v/>
      </c>
      <c r="I383" s="145" t="str">
        <f>IFERROR(VLOOKUP(F383,Calendário!C:D,2,0),"")</f>
        <v/>
      </c>
      <c r="J383" s="134"/>
      <c r="K383" s="134"/>
      <c r="L383" s="134"/>
      <c r="M383" s="139"/>
    </row>
    <row r="384" spans="1:13" x14ac:dyDescent="0.2">
      <c r="A384" s="140">
        <v>380</v>
      </c>
      <c r="B384" s="133"/>
      <c r="C384" s="134"/>
      <c r="D384" s="135"/>
      <c r="E384" s="136"/>
      <c r="F384" s="137"/>
      <c r="G384" s="138"/>
      <c r="H384" s="131" t="str">
        <f t="shared" si="5"/>
        <v/>
      </c>
      <c r="I384" s="145" t="str">
        <f>IFERROR(VLOOKUP(F384,Calendário!C:D,2,0),"")</f>
        <v/>
      </c>
      <c r="J384" s="134"/>
      <c r="K384" s="134"/>
      <c r="L384" s="134"/>
      <c r="M384" s="139"/>
    </row>
    <row r="385" spans="1:13" x14ac:dyDescent="0.2">
      <c r="A385" s="140">
        <v>381</v>
      </c>
      <c r="B385" s="133"/>
      <c r="C385" s="134"/>
      <c r="D385" s="135"/>
      <c r="E385" s="136"/>
      <c r="F385" s="137"/>
      <c r="G385" s="138"/>
      <c r="H385" s="131" t="str">
        <f t="shared" si="5"/>
        <v/>
      </c>
      <c r="I385" s="145" t="str">
        <f>IFERROR(VLOOKUP(F385,Calendário!C:D,2,0),"")</f>
        <v/>
      </c>
      <c r="J385" s="134"/>
      <c r="K385" s="134"/>
      <c r="L385" s="134"/>
      <c r="M385" s="139"/>
    </row>
    <row r="386" spans="1:13" x14ac:dyDescent="0.2">
      <c r="A386" s="140">
        <v>382</v>
      </c>
      <c r="B386" s="133"/>
      <c r="C386" s="134"/>
      <c r="D386" s="135"/>
      <c r="E386" s="136"/>
      <c r="F386" s="137"/>
      <c r="G386" s="138"/>
      <c r="H386" s="131" t="str">
        <f t="shared" si="5"/>
        <v/>
      </c>
      <c r="I386" s="145" t="str">
        <f>IFERROR(VLOOKUP(F386,Calendário!C:D,2,0),"")</f>
        <v/>
      </c>
      <c r="J386" s="134"/>
      <c r="K386" s="134"/>
      <c r="L386" s="134"/>
      <c r="M386" s="139"/>
    </row>
    <row r="387" spans="1:13" x14ac:dyDescent="0.2">
      <c r="A387" s="140">
        <v>383</v>
      </c>
      <c r="B387" s="133"/>
      <c r="C387" s="134"/>
      <c r="D387" s="135"/>
      <c r="E387" s="136"/>
      <c r="F387" s="137"/>
      <c r="G387" s="138"/>
      <c r="H387" s="131" t="str">
        <f t="shared" si="5"/>
        <v/>
      </c>
      <c r="I387" s="145" t="str">
        <f>IFERROR(VLOOKUP(F387,Calendário!C:D,2,0),"")</f>
        <v/>
      </c>
      <c r="J387" s="134"/>
      <c r="K387" s="134"/>
      <c r="L387" s="134"/>
      <c r="M387" s="139"/>
    </row>
    <row r="388" spans="1:13" x14ac:dyDescent="0.2">
      <c r="A388" s="140">
        <v>384</v>
      </c>
      <c r="B388" s="133"/>
      <c r="C388" s="134"/>
      <c r="D388" s="135"/>
      <c r="E388" s="136"/>
      <c r="F388" s="137"/>
      <c r="G388" s="138"/>
      <c r="H388" s="131" t="str">
        <f t="shared" si="5"/>
        <v/>
      </c>
      <c r="I388" s="145" t="str">
        <f>IFERROR(VLOOKUP(F388,Calendário!C:D,2,0),"")</f>
        <v/>
      </c>
      <c r="J388" s="134"/>
      <c r="K388" s="134"/>
      <c r="L388" s="134"/>
      <c r="M388" s="139"/>
    </row>
    <row r="389" spans="1:13" x14ac:dyDescent="0.2">
      <c r="A389" s="140">
        <v>385</v>
      </c>
      <c r="B389" s="133"/>
      <c r="C389" s="134"/>
      <c r="D389" s="135"/>
      <c r="E389" s="136"/>
      <c r="F389" s="137"/>
      <c r="G389" s="138"/>
      <c r="H389" s="131" t="str">
        <f t="shared" si="5"/>
        <v/>
      </c>
      <c r="I389" s="145" t="str">
        <f>IFERROR(VLOOKUP(F389,Calendário!C:D,2,0),"")</f>
        <v/>
      </c>
      <c r="J389" s="134"/>
      <c r="K389" s="134"/>
      <c r="L389" s="134"/>
      <c r="M389" s="139"/>
    </row>
    <row r="390" spans="1:13" x14ac:dyDescent="0.2">
      <c r="A390" s="140">
        <v>386</v>
      </c>
      <c r="B390" s="133"/>
      <c r="C390" s="134"/>
      <c r="D390" s="135"/>
      <c r="E390" s="136"/>
      <c r="F390" s="137"/>
      <c r="G390" s="138"/>
      <c r="H390" s="131" t="str">
        <f t="shared" ref="H390:H453" si="6">IF(G390="","",MONTH(G390))</f>
        <v/>
      </c>
      <c r="I390" s="145" t="str">
        <f>IFERROR(VLOOKUP(F390,Calendário!C:D,2,0),"")</f>
        <v/>
      </c>
      <c r="J390" s="134"/>
      <c r="K390" s="134"/>
      <c r="L390" s="134"/>
      <c r="M390" s="139"/>
    </row>
    <row r="391" spans="1:13" x14ac:dyDescent="0.2">
      <c r="A391" s="140">
        <v>387</v>
      </c>
      <c r="B391" s="133"/>
      <c r="C391" s="134"/>
      <c r="D391" s="135"/>
      <c r="E391" s="136"/>
      <c r="F391" s="137"/>
      <c r="G391" s="138"/>
      <c r="H391" s="131" t="str">
        <f t="shared" si="6"/>
        <v/>
      </c>
      <c r="I391" s="145" t="str">
        <f>IFERROR(VLOOKUP(F391,Calendário!C:D,2,0),"")</f>
        <v/>
      </c>
      <c r="J391" s="134"/>
      <c r="K391" s="134"/>
      <c r="L391" s="134"/>
      <c r="M391" s="139"/>
    </row>
    <row r="392" spans="1:13" x14ac:dyDescent="0.2">
      <c r="A392" s="140">
        <v>388</v>
      </c>
      <c r="B392" s="133"/>
      <c r="C392" s="134"/>
      <c r="D392" s="135"/>
      <c r="E392" s="136"/>
      <c r="F392" s="137"/>
      <c r="G392" s="138"/>
      <c r="H392" s="131" t="str">
        <f t="shared" si="6"/>
        <v/>
      </c>
      <c r="I392" s="145" t="str">
        <f>IFERROR(VLOOKUP(F392,Calendário!C:D,2,0),"")</f>
        <v/>
      </c>
      <c r="J392" s="134"/>
      <c r="K392" s="134"/>
      <c r="L392" s="134"/>
      <c r="M392" s="139"/>
    </row>
    <row r="393" spans="1:13" x14ac:dyDescent="0.2">
      <c r="A393" s="140">
        <v>389</v>
      </c>
      <c r="B393" s="133"/>
      <c r="C393" s="134"/>
      <c r="D393" s="135"/>
      <c r="E393" s="136"/>
      <c r="F393" s="137"/>
      <c r="G393" s="138"/>
      <c r="H393" s="131" t="str">
        <f t="shared" si="6"/>
        <v/>
      </c>
      <c r="I393" s="145" t="str">
        <f>IFERROR(VLOOKUP(F393,Calendário!C:D,2,0),"")</f>
        <v/>
      </c>
      <c r="J393" s="134"/>
      <c r="K393" s="134"/>
      <c r="L393" s="134"/>
      <c r="M393" s="139"/>
    </row>
    <row r="394" spans="1:13" x14ac:dyDescent="0.2">
      <c r="A394" s="140">
        <v>390</v>
      </c>
      <c r="B394" s="133"/>
      <c r="C394" s="134"/>
      <c r="D394" s="135"/>
      <c r="E394" s="136"/>
      <c r="F394" s="137"/>
      <c r="G394" s="138"/>
      <c r="H394" s="131" t="str">
        <f t="shared" si="6"/>
        <v/>
      </c>
      <c r="I394" s="145" t="str">
        <f>IFERROR(VLOOKUP(F394,Calendário!C:D,2,0),"")</f>
        <v/>
      </c>
      <c r="J394" s="134"/>
      <c r="K394" s="134"/>
      <c r="L394" s="134"/>
      <c r="M394" s="139"/>
    </row>
    <row r="395" spans="1:13" x14ac:dyDescent="0.2">
      <c r="A395" s="140">
        <v>391</v>
      </c>
      <c r="B395" s="133"/>
      <c r="C395" s="134"/>
      <c r="D395" s="135"/>
      <c r="E395" s="136"/>
      <c r="F395" s="137"/>
      <c r="G395" s="138"/>
      <c r="H395" s="131" t="str">
        <f t="shared" si="6"/>
        <v/>
      </c>
      <c r="I395" s="145" t="str">
        <f>IFERROR(VLOOKUP(F395,Calendário!C:D,2,0),"")</f>
        <v/>
      </c>
      <c r="J395" s="134"/>
      <c r="K395" s="134"/>
      <c r="L395" s="134"/>
      <c r="M395" s="139"/>
    </row>
    <row r="396" spans="1:13" x14ac:dyDescent="0.2">
      <c r="A396" s="140">
        <v>392</v>
      </c>
      <c r="B396" s="133"/>
      <c r="C396" s="134"/>
      <c r="D396" s="135"/>
      <c r="E396" s="136"/>
      <c r="F396" s="137"/>
      <c r="G396" s="138"/>
      <c r="H396" s="131" t="str">
        <f t="shared" si="6"/>
        <v/>
      </c>
      <c r="I396" s="145" t="str">
        <f>IFERROR(VLOOKUP(F396,Calendário!C:D,2,0),"")</f>
        <v/>
      </c>
      <c r="J396" s="134"/>
      <c r="K396" s="134"/>
      <c r="L396" s="134"/>
      <c r="M396" s="139"/>
    </row>
    <row r="397" spans="1:13" x14ac:dyDescent="0.2">
      <c r="A397" s="140">
        <v>393</v>
      </c>
      <c r="B397" s="133"/>
      <c r="C397" s="134"/>
      <c r="D397" s="135"/>
      <c r="E397" s="136"/>
      <c r="F397" s="137"/>
      <c r="G397" s="138"/>
      <c r="H397" s="131" t="str">
        <f t="shared" si="6"/>
        <v/>
      </c>
      <c r="I397" s="145" t="str">
        <f>IFERROR(VLOOKUP(F397,Calendário!C:D,2,0),"")</f>
        <v/>
      </c>
      <c r="J397" s="134"/>
      <c r="K397" s="134"/>
      <c r="L397" s="134"/>
      <c r="M397" s="139"/>
    </row>
    <row r="398" spans="1:13" x14ac:dyDescent="0.2">
      <c r="A398" s="140">
        <v>394</v>
      </c>
      <c r="B398" s="133"/>
      <c r="C398" s="134"/>
      <c r="D398" s="135"/>
      <c r="E398" s="136"/>
      <c r="F398" s="137"/>
      <c r="G398" s="138"/>
      <c r="H398" s="131" t="str">
        <f t="shared" si="6"/>
        <v/>
      </c>
      <c r="I398" s="145" t="str">
        <f>IFERROR(VLOOKUP(F398,Calendário!C:D,2,0),"")</f>
        <v/>
      </c>
      <c r="J398" s="134"/>
      <c r="K398" s="134"/>
      <c r="L398" s="134"/>
      <c r="M398" s="139"/>
    </row>
    <row r="399" spans="1:13" x14ac:dyDescent="0.2">
      <c r="A399" s="140">
        <v>395</v>
      </c>
      <c r="B399" s="133"/>
      <c r="C399" s="134"/>
      <c r="D399" s="135"/>
      <c r="E399" s="136"/>
      <c r="F399" s="137"/>
      <c r="G399" s="138"/>
      <c r="H399" s="131" t="str">
        <f t="shared" si="6"/>
        <v/>
      </c>
      <c r="I399" s="145" t="str">
        <f>IFERROR(VLOOKUP(F399,Calendário!C:D,2,0),"")</f>
        <v/>
      </c>
      <c r="J399" s="134"/>
      <c r="K399" s="134"/>
      <c r="L399" s="134"/>
      <c r="M399" s="139"/>
    </row>
    <row r="400" spans="1:13" x14ac:dyDescent="0.2">
      <c r="A400" s="140">
        <v>396</v>
      </c>
      <c r="B400" s="133"/>
      <c r="C400" s="134"/>
      <c r="D400" s="135"/>
      <c r="E400" s="136"/>
      <c r="F400" s="137"/>
      <c r="G400" s="138"/>
      <c r="H400" s="131" t="str">
        <f t="shared" si="6"/>
        <v/>
      </c>
      <c r="I400" s="145" t="str">
        <f>IFERROR(VLOOKUP(F400,Calendário!C:D,2,0),"")</f>
        <v/>
      </c>
      <c r="J400" s="134"/>
      <c r="K400" s="134"/>
      <c r="L400" s="134"/>
      <c r="M400" s="139"/>
    </row>
    <row r="401" spans="1:13" x14ac:dyDescent="0.2">
      <c r="A401" s="140">
        <v>397</v>
      </c>
      <c r="B401" s="133"/>
      <c r="C401" s="134"/>
      <c r="D401" s="135"/>
      <c r="E401" s="136"/>
      <c r="F401" s="137"/>
      <c r="G401" s="138"/>
      <c r="H401" s="131" t="str">
        <f t="shared" si="6"/>
        <v/>
      </c>
      <c r="I401" s="145" t="str">
        <f>IFERROR(VLOOKUP(F401,Calendário!C:D,2,0),"")</f>
        <v/>
      </c>
      <c r="J401" s="134"/>
      <c r="K401" s="134"/>
      <c r="L401" s="134"/>
      <c r="M401" s="139"/>
    </row>
    <row r="402" spans="1:13" x14ac:dyDescent="0.2">
      <c r="A402" s="140">
        <v>398</v>
      </c>
      <c r="B402" s="133"/>
      <c r="C402" s="134"/>
      <c r="D402" s="135"/>
      <c r="E402" s="136"/>
      <c r="F402" s="137"/>
      <c r="G402" s="138"/>
      <c r="H402" s="131" t="str">
        <f t="shared" si="6"/>
        <v/>
      </c>
      <c r="I402" s="145" t="str">
        <f>IFERROR(VLOOKUP(F402,Calendário!C:D,2,0),"")</f>
        <v/>
      </c>
      <c r="J402" s="134"/>
      <c r="K402" s="134"/>
      <c r="L402" s="134"/>
      <c r="M402" s="139"/>
    </row>
    <row r="403" spans="1:13" x14ac:dyDescent="0.2">
      <c r="A403" s="140">
        <v>399</v>
      </c>
      <c r="B403" s="133"/>
      <c r="C403" s="134"/>
      <c r="D403" s="135"/>
      <c r="E403" s="136"/>
      <c r="F403" s="137"/>
      <c r="G403" s="138"/>
      <c r="H403" s="131" t="str">
        <f t="shared" si="6"/>
        <v/>
      </c>
      <c r="I403" s="145" t="str">
        <f>IFERROR(VLOOKUP(F403,Calendário!C:D,2,0),"")</f>
        <v/>
      </c>
      <c r="J403" s="134"/>
      <c r="K403" s="134"/>
      <c r="L403" s="134"/>
      <c r="M403" s="139"/>
    </row>
    <row r="404" spans="1:13" x14ac:dyDescent="0.2">
      <c r="A404" s="140">
        <v>400</v>
      </c>
      <c r="B404" s="133"/>
      <c r="C404" s="134"/>
      <c r="D404" s="135"/>
      <c r="E404" s="136"/>
      <c r="F404" s="137"/>
      <c r="G404" s="138"/>
      <c r="H404" s="131" t="str">
        <f t="shared" si="6"/>
        <v/>
      </c>
      <c r="I404" s="145" t="str">
        <f>IFERROR(VLOOKUP(F404,Calendário!C:D,2,0),"")</f>
        <v/>
      </c>
      <c r="J404" s="134"/>
      <c r="K404" s="134"/>
      <c r="L404" s="134"/>
      <c r="M404" s="139"/>
    </row>
    <row r="405" spans="1:13" x14ac:dyDescent="0.2">
      <c r="A405" s="140">
        <v>401</v>
      </c>
      <c r="B405" s="133"/>
      <c r="C405" s="134"/>
      <c r="D405" s="135"/>
      <c r="E405" s="136"/>
      <c r="F405" s="137"/>
      <c r="G405" s="138"/>
      <c r="H405" s="131" t="str">
        <f t="shared" si="6"/>
        <v/>
      </c>
      <c r="I405" s="145" t="str">
        <f>IFERROR(VLOOKUP(F405,Calendário!C:D,2,0),"")</f>
        <v/>
      </c>
      <c r="J405" s="134"/>
      <c r="K405" s="134"/>
      <c r="L405" s="134"/>
      <c r="M405" s="139"/>
    </row>
    <row r="406" spans="1:13" x14ac:dyDescent="0.2">
      <c r="A406" s="140">
        <v>402</v>
      </c>
      <c r="B406" s="133"/>
      <c r="C406" s="134"/>
      <c r="D406" s="135"/>
      <c r="E406" s="136"/>
      <c r="F406" s="137"/>
      <c r="G406" s="138"/>
      <c r="H406" s="131" t="str">
        <f t="shared" si="6"/>
        <v/>
      </c>
      <c r="I406" s="145" t="str">
        <f>IFERROR(VLOOKUP(F406,Calendário!C:D,2,0),"")</f>
        <v/>
      </c>
      <c r="J406" s="134"/>
      <c r="K406" s="134"/>
      <c r="L406" s="134"/>
      <c r="M406" s="139"/>
    </row>
    <row r="407" spans="1:13" x14ac:dyDescent="0.2">
      <c r="A407" s="140">
        <v>403</v>
      </c>
      <c r="B407" s="133"/>
      <c r="C407" s="134"/>
      <c r="D407" s="135"/>
      <c r="E407" s="136"/>
      <c r="F407" s="137"/>
      <c r="G407" s="138"/>
      <c r="H407" s="131" t="str">
        <f t="shared" si="6"/>
        <v/>
      </c>
      <c r="I407" s="145" t="str">
        <f>IFERROR(VLOOKUP(F407,Calendário!C:D,2,0),"")</f>
        <v/>
      </c>
      <c r="J407" s="134"/>
      <c r="K407" s="134"/>
      <c r="L407" s="134"/>
      <c r="M407" s="139"/>
    </row>
    <row r="408" spans="1:13" x14ac:dyDescent="0.2">
      <c r="A408" s="140">
        <v>404</v>
      </c>
      <c r="B408" s="133"/>
      <c r="C408" s="134"/>
      <c r="D408" s="135"/>
      <c r="E408" s="136"/>
      <c r="F408" s="137"/>
      <c r="G408" s="138"/>
      <c r="H408" s="131" t="str">
        <f t="shared" si="6"/>
        <v/>
      </c>
      <c r="I408" s="145" t="str">
        <f>IFERROR(VLOOKUP(F408,Calendário!C:D,2,0),"")</f>
        <v/>
      </c>
      <c r="J408" s="134"/>
      <c r="K408" s="134"/>
      <c r="L408" s="134"/>
      <c r="M408" s="139"/>
    </row>
    <row r="409" spans="1:13" x14ac:dyDescent="0.2">
      <c r="A409" s="140">
        <v>405</v>
      </c>
      <c r="B409" s="133"/>
      <c r="C409" s="134"/>
      <c r="D409" s="135"/>
      <c r="E409" s="136"/>
      <c r="F409" s="137"/>
      <c r="G409" s="138"/>
      <c r="H409" s="131" t="str">
        <f t="shared" si="6"/>
        <v/>
      </c>
      <c r="I409" s="145" t="str">
        <f>IFERROR(VLOOKUP(F409,Calendário!C:D,2,0),"")</f>
        <v/>
      </c>
      <c r="J409" s="134"/>
      <c r="K409" s="134"/>
      <c r="L409" s="134"/>
      <c r="M409" s="139"/>
    </row>
    <row r="410" spans="1:13" x14ac:dyDescent="0.2">
      <c r="A410" s="140">
        <v>406</v>
      </c>
      <c r="B410" s="133"/>
      <c r="C410" s="134"/>
      <c r="D410" s="135"/>
      <c r="E410" s="136"/>
      <c r="F410" s="137"/>
      <c r="G410" s="138"/>
      <c r="H410" s="131" t="str">
        <f t="shared" si="6"/>
        <v/>
      </c>
      <c r="I410" s="145" t="str">
        <f>IFERROR(VLOOKUP(F410,Calendário!C:D,2,0),"")</f>
        <v/>
      </c>
      <c r="J410" s="134"/>
      <c r="K410" s="134"/>
      <c r="L410" s="134"/>
      <c r="M410" s="139"/>
    </row>
    <row r="411" spans="1:13" x14ac:dyDescent="0.2">
      <c r="A411" s="140">
        <v>407</v>
      </c>
      <c r="B411" s="133"/>
      <c r="C411" s="134"/>
      <c r="D411" s="135"/>
      <c r="E411" s="136"/>
      <c r="F411" s="137"/>
      <c r="G411" s="138"/>
      <c r="H411" s="131" t="str">
        <f t="shared" si="6"/>
        <v/>
      </c>
      <c r="I411" s="145" t="str">
        <f>IFERROR(VLOOKUP(F411,Calendário!C:D,2,0),"")</f>
        <v/>
      </c>
      <c r="J411" s="134"/>
      <c r="K411" s="134"/>
      <c r="L411" s="134"/>
      <c r="M411" s="139"/>
    </row>
    <row r="412" spans="1:13" x14ac:dyDescent="0.2">
      <c r="A412" s="140">
        <v>408</v>
      </c>
      <c r="B412" s="133"/>
      <c r="C412" s="134"/>
      <c r="D412" s="135"/>
      <c r="E412" s="136"/>
      <c r="F412" s="137"/>
      <c r="G412" s="138"/>
      <c r="H412" s="131" t="str">
        <f t="shared" si="6"/>
        <v/>
      </c>
      <c r="I412" s="145" t="str">
        <f>IFERROR(VLOOKUP(F412,Calendário!C:D,2,0),"")</f>
        <v/>
      </c>
      <c r="J412" s="134"/>
      <c r="K412" s="134"/>
      <c r="L412" s="134"/>
      <c r="M412" s="139"/>
    </row>
    <row r="413" spans="1:13" x14ac:dyDescent="0.2">
      <c r="A413" s="140">
        <v>409</v>
      </c>
      <c r="B413" s="133"/>
      <c r="C413" s="134"/>
      <c r="D413" s="135"/>
      <c r="E413" s="136"/>
      <c r="F413" s="137"/>
      <c r="G413" s="138"/>
      <c r="H413" s="131" t="str">
        <f t="shared" si="6"/>
        <v/>
      </c>
      <c r="I413" s="145" t="str">
        <f>IFERROR(VLOOKUP(F413,Calendário!C:D,2,0),"")</f>
        <v/>
      </c>
      <c r="J413" s="134"/>
      <c r="K413" s="134"/>
      <c r="L413" s="134"/>
      <c r="M413" s="139"/>
    </row>
    <row r="414" spans="1:13" x14ac:dyDescent="0.2">
      <c r="A414" s="140">
        <v>410</v>
      </c>
      <c r="B414" s="133"/>
      <c r="C414" s="134"/>
      <c r="D414" s="135"/>
      <c r="E414" s="136"/>
      <c r="F414" s="137"/>
      <c r="G414" s="138"/>
      <c r="H414" s="131" t="str">
        <f t="shared" si="6"/>
        <v/>
      </c>
      <c r="I414" s="145" t="str">
        <f>IFERROR(VLOOKUP(F414,Calendário!C:D,2,0),"")</f>
        <v/>
      </c>
      <c r="J414" s="134"/>
      <c r="K414" s="134"/>
      <c r="L414" s="134"/>
      <c r="M414" s="139"/>
    </row>
    <row r="415" spans="1:13" x14ac:dyDescent="0.2">
      <c r="A415" s="140">
        <v>411</v>
      </c>
      <c r="B415" s="133"/>
      <c r="C415" s="134"/>
      <c r="D415" s="135"/>
      <c r="E415" s="136"/>
      <c r="F415" s="137"/>
      <c r="G415" s="138"/>
      <c r="H415" s="131" t="str">
        <f t="shared" si="6"/>
        <v/>
      </c>
      <c r="I415" s="145" t="str">
        <f>IFERROR(VLOOKUP(F415,Calendário!C:D,2,0),"")</f>
        <v/>
      </c>
      <c r="J415" s="134"/>
      <c r="K415" s="134"/>
      <c r="L415" s="134"/>
      <c r="M415" s="139"/>
    </row>
    <row r="416" spans="1:13" x14ac:dyDescent="0.2">
      <c r="A416" s="140">
        <v>412</v>
      </c>
      <c r="B416" s="133"/>
      <c r="C416" s="134"/>
      <c r="D416" s="135"/>
      <c r="E416" s="136"/>
      <c r="F416" s="137"/>
      <c r="G416" s="138"/>
      <c r="H416" s="131" t="str">
        <f t="shared" si="6"/>
        <v/>
      </c>
      <c r="I416" s="145" t="str">
        <f>IFERROR(VLOOKUP(F416,Calendário!C:D,2,0),"")</f>
        <v/>
      </c>
      <c r="J416" s="134"/>
      <c r="K416" s="134"/>
      <c r="L416" s="134"/>
      <c r="M416" s="139"/>
    </row>
    <row r="417" spans="1:13" x14ac:dyDescent="0.2">
      <c r="A417" s="140">
        <v>413</v>
      </c>
      <c r="B417" s="133"/>
      <c r="C417" s="134"/>
      <c r="D417" s="135"/>
      <c r="E417" s="136"/>
      <c r="F417" s="137"/>
      <c r="G417" s="138"/>
      <c r="H417" s="131" t="str">
        <f t="shared" si="6"/>
        <v/>
      </c>
      <c r="I417" s="145" t="str">
        <f>IFERROR(VLOOKUP(F417,Calendário!C:D,2,0),"")</f>
        <v/>
      </c>
      <c r="J417" s="134"/>
      <c r="K417" s="134"/>
      <c r="L417" s="134"/>
      <c r="M417" s="139"/>
    </row>
    <row r="418" spans="1:13" x14ac:dyDescent="0.2">
      <c r="A418" s="140">
        <v>414</v>
      </c>
      <c r="B418" s="133"/>
      <c r="C418" s="134"/>
      <c r="D418" s="135"/>
      <c r="E418" s="136"/>
      <c r="F418" s="137"/>
      <c r="G418" s="138"/>
      <c r="H418" s="131" t="str">
        <f t="shared" si="6"/>
        <v/>
      </c>
      <c r="I418" s="145" t="str">
        <f>IFERROR(VLOOKUP(F418,Calendário!C:D,2,0),"")</f>
        <v/>
      </c>
      <c r="J418" s="134"/>
      <c r="K418" s="134"/>
      <c r="L418" s="134"/>
      <c r="M418" s="139"/>
    </row>
    <row r="419" spans="1:13" x14ac:dyDescent="0.2">
      <c r="A419" s="140">
        <v>415</v>
      </c>
      <c r="B419" s="133"/>
      <c r="C419" s="134"/>
      <c r="D419" s="135"/>
      <c r="E419" s="136"/>
      <c r="F419" s="137"/>
      <c r="G419" s="138"/>
      <c r="H419" s="131" t="str">
        <f t="shared" si="6"/>
        <v/>
      </c>
      <c r="I419" s="145" t="str">
        <f>IFERROR(VLOOKUP(F419,Calendário!C:D,2,0),"")</f>
        <v/>
      </c>
      <c r="J419" s="134"/>
      <c r="K419" s="134"/>
      <c r="L419" s="134"/>
      <c r="M419" s="139"/>
    </row>
    <row r="420" spans="1:13" x14ac:dyDescent="0.2">
      <c r="A420" s="140">
        <v>416</v>
      </c>
      <c r="B420" s="133"/>
      <c r="C420" s="134"/>
      <c r="D420" s="135"/>
      <c r="E420" s="136"/>
      <c r="F420" s="137"/>
      <c r="G420" s="138"/>
      <c r="H420" s="131" t="str">
        <f t="shared" si="6"/>
        <v/>
      </c>
      <c r="I420" s="145" t="str">
        <f>IFERROR(VLOOKUP(F420,Calendário!C:D,2,0),"")</f>
        <v/>
      </c>
      <c r="J420" s="134"/>
      <c r="K420" s="134"/>
      <c r="L420" s="134"/>
      <c r="M420" s="139"/>
    </row>
    <row r="421" spans="1:13" x14ac:dyDescent="0.2">
      <c r="A421" s="140">
        <v>417</v>
      </c>
      <c r="B421" s="133"/>
      <c r="C421" s="134"/>
      <c r="D421" s="135"/>
      <c r="E421" s="136"/>
      <c r="F421" s="137"/>
      <c r="G421" s="138"/>
      <c r="H421" s="131" t="str">
        <f t="shared" si="6"/>
        <v/>
      </c>
      <c r="I421" s="145" t="str">
        <f>IFERROR(VLOOKUP(F421,Calendário!C:D,2,0),"")</f>
        <v/>
      </c>
      <c r="J421" s="134"/>
      <c r="K421" s="134"/>
      <c r="L421" s="134"/>
      <c r="M421" s="139"/>
    </row>
    <row r="422" spans="1:13" x14ac:dyDescent="0.2">
      <c r="A422" s="140">
        <v>418</v>
      </c>
      <c r="B422" s="133"/>
      <c r="C422" s="134"/>
      <c r="D422" s="135"/>
      <c r="E422" s="136"/>
      <c r="F422" s="137"/>
      <c r="G422" s="138"/>
      <c r="H422" s="131" t="str">
        <f t="shared" si="6"/>
        <v/>
      </c>
      <c r="I422" s="145" t="str">
        <f>IFERROR(VLOOKUP(F422,Calendário!C:D,2,0),"")</f>
        <v/>
      </c>
      <c r="J422" s="134"/>
      <c r="K422" s="134"/>
      <c r="L422" s="134"/>
      <c r="M422" s="139"/>
    </row>
    <row r="423" spans="1:13" x14ac:dyDescent="0.2">
      <c r="A423" s="140">
        <v>419</v>
      </c>
      <c r="B423" s="133"/>
      <c r="C423" s="134"/>
      <c r="D423" s="135"/>
      <c r="E423" s="136"/>
      <c r="F423" s="137"/>
      <c r="G423" s="138"/>
      <c r="H423" s="131" t="str">
        <f t="shared" si="6"/>
        <v/>
      </c>
      <c r="I423" s="145" t="str">
        <f>IFERROR(VLOOKUP(F423,Calendário!C:D,2,0),"")</f>
        <v/>
      </c>
      <c r="J423" s="134"/>
      <c r="K423" s="134"/>
      <c r="L423" s="134"/>
      <c r="M423" s="139"/>
    </row>
    <row r="424" spans="1:13" x14ac:dyDescent="0.2">
      <c r="A424" s="140">
        <v>420</v>
      </c>
      <c r="B424" s="133"/>
      <c r="C424" s="134"/>
      <c r="D424" s="135"/>
      <c r="E424" s="136"/>
      <c r="F424" s="137"/>
      <c r="G424" s="138"/>
      <c r="H424" s="131" t="str">
        <f t="shared" si="6"/>
        <v/>
      </c>
      <c r="I424" s="145" t="str">
        <f>IFERROR(VLOOKUP(F424,Calendário!C:D,2,0),"")</f>
        <v/>
      </c>
      <c r="J424" s="134"/>
      <c r="K424" s="134"/>
      <c r="L424" s="134"/>
      <c r="M424" s="139"/>
    </row>
    <row r="425" spans="1:13" x14ac:dyDescent="0.2">
      <c r="A425" s="140">
        <v>421</v>
      </c>
      <c r="B425" s="133"/>
      <c r="C425" s="134"/>
      <c r="D425" s="135"/>
      <c r="E425" s="136"/>
      <c r="F425" s="137"/>
      <c r="G425" s="138"/>
      <c r="H425" s="131" t="str">
        <f t="shared" si="6"/>
        <v/>
      </c>
      <c r="I425" s="145" t="str">
        <f>IFERROR(VLOOKUP(F425,Calendário!C:D,2,0),"")</f>
        <v/>
      </c>
      <c r="J425" s="134"/>
      <c r="K425" s="134"/>
      <c r="L425" s="134"/>
      <c r="M425" s="139"/>
    </row>
    <row r="426" spans="1:13" x14ac:dyDescent="0.2">
      <c r="A426" s="140">
        <v>422</v>
      </c>
      <c r="B426" s="133"/>
      <c r="C426" s="134"/>
      <c r="D426" s="135"/>
      <c r="E426" s="136"/>
      <c r="F426" s="137"/>
      <c r="G426" s="138"/>
      <c r="H426" s="131" t="str">
        <f t="shared" si="6"/>
        <v/>
      </c>
      <c r="I426" s="145" t="str">
        <f>IFERROR(VLOOKUP(F426,Calendário!C:D,2,0),"")</f>
        <v/>
      </c>
      <c r="J426" s="134"/>
      <c r="K426" s="134"/>
      <c r="L426" s="134"/>
      <c r="M426" s="139"/>
    </row>
    <row r="427" spans="1:13" x14ac:dyDescent="0.2">
      <c r="A427" s="140">
        <v>423</v>
      </c>
      <c r="B427" s="133"/>
      <c r="C427" s="134"/>
      <c r="D427" s="135"/>
      <c r="E427" s="136"/>
      <c r="F427" s="137"/>
      <c r="G427" s="138"/>
      <c r="H427" s="131" t="str">
        <f t="shared" si="6"/>
        <v/>
      </c>
      <c r="I427" s="145" t="str">
        <f>IFERROR(VLOOKUP(F427,Calendário!C:D,2,0),"")</f>
        <v/>
      </c>
      <c r="J427" s="134"/>
      <c r="K427" s="134"/>
      <c r="L427" s="134"/>
      <c r="M427" s="139"/>
    </row>
    <row r="428" spans="1:13" x14ac:dyDescent="0.2">
      <c r="A428" s="140">
        <v>424</v>
      </c>
      <c r="B428" s="133"/>
      <c r="C428" s="134"/>
      <c r="D428" s="135"/>
      <c r="E428" s="136"/>
      <c r="F428" s="137"/>
      <c r="G428" s="138"/>
      <c r="H428" s="131" t="str">
        <f t="shared" si="6"/>
        <v/>
      </c>
      <c r="I428" s="145" t="str">
        <f>IFERROR(VLOOKUP(F428,Calendário!C:D,2,0),"")</f>
        <v/>
      </c>
      <c r="J428" s="134"/>
      <c r="K428" s="134"/>
      <c r="L428" s="134"/>
      <c r="M428" s="139"/>
    </row>
    <row r="429" spans="1:13" x14ac:dyDescent="0.2">
      <c r="A429" s="140">
        <v>425</v>
      </c>
      <c r="B429" s="133"/>
      <c r="C429" s="134"/>
      <c r="D429" s="135"/>
      <c r="E429" s="136"/>
      <c r="F429" s="137"/>
      <c r="G429" s="138"/>
      <c r="H429" s="131" t="str">
        <f t="shared" si="6"/>
        <v/>
      </c>
      <c r="I429" s="145" t="str">
        <f>IFERROR(VLOOKUP(F429,Calendário!C:D,2,0),"")</f>
        <v/>
      </c>
      <c r="J429" s="134"/>
      <c r="K429" s="134"/>
      <c r="L429" s="134"/>
      <c r="M429" s="139"/>
    </row>
    <row r="430" spans="1:13" x14ac:dyDescent="0.2">
      <c r="A430" s="140">
        <v>426</v>
      </c>
      <c r="B430" s="133"/>
      <c r="C430" s="134"/>
      <c r="D430" s="135"/>
      <c r="E430" s="136"/>
      <c r="F430" s="137"/>
      <c r="G430" s="138"/>
      <c r="H430" s="131" t="str">
        <f t="shared" si="6"/>
        <v/>
      </c>
      <c r="I430" s="145" t="str">
        <f>IFERROR(VLOOKUP(F430,Calendário!C:D,2,0),"")</f>
        <v/>
      </c>
      <c r="J430" s="134"/>
      <c r="K430" s="134"/>
      <c r="L430" s="134"/>
      <c r="M430" s="139"/>
    </row>
    <row r="431" spans="1:13" x14ac:dyDescent="0.2">
      <c r="A431" s="140">
        <v>427</v>
      </c>
      <c r="B431" s="133"/>
      <c r="C431" s="134"/>
      <c r="D431" s="135"/>
      <c r="E431" s="136"/>
      <c r="F431" s="137"/>
      <c r="G431" s="138"/>
      <c r="H431" s="131" t="str">
        <f t="shared" si="6"/>
        <v/>
      </c>
      <c r="I431" s="145" t="str">
        <f>IFERROR(VLOOKUP(F431,Calendário!C:D,2,0),"")</f>
        <v/>
      </c>
      <c r="J431" s="134"/>
      <c r="K431" s="134"/>
      <c r="L431" s="134"/>
      <c r="M431" s="139"/>
    </row>
    <row r="432" spans="1:13" x14ac:dyDescent="0.2">
      <c r="A432" s="140">
        <v>428</v>
      </c>
      <c r="B432" s="133"/>
      <c r="C432" s="134"/>
      <c r="D432" s="135"/>
      <c r="E432" s="136"/>
      <c r="F432" s="137"/>
      <c r="G432" s="138"/>
      <c r="H432" s="131" t="str">
        <f t="shared" si="6"/>
        <v/>
      </c>
      <c r="I432" s="145" t="str">
        <f>IFERROR(VLOOKUP(F432,Calendário!C:D,2,0),"")</f>
        <v/>
      </c>
      <c r="J432" s="134"/>
      <c r="K432" s="134"/>
      <c r="L432" s="134"/>
      <c r="M432" s="139"/>
    </row>
    <row r="433" spans="1:13" x14ac:dyDescent="0.2">
      <c r="A433" s="140">
        <v>429</v>
      </c>
      <c r="B433" s="133"/>
      <c r="C433" s="134"/>
      <c r="D433" s="135"/>
      <c r="E433" s="136"/>
      <c r="F433" s="137"/>
      <c r="G433" s="138"/>
      <c r="H433" s="131" t="str">
        <f t="shared" si="6"/>
        <v/>
      </c>
      <c r="I433" s="145" t="str">
        <f>IFERROR(VLOOKUP(F433,Calendário!C:D,2,0),"")</f>
        <v/>
      </c>
      <c r="J433" s="134"/>
      <c r="K433" s="134"/>
      <c r="L433" s="134"/>
      <c r="M433" s="139"/>
    </row>
    <row r="434" spans="1:13" x14ac:dyDescent="0.2">
      <c r="A434" s="140">
        <v>430</v>
      </c>
      <c r="B434" s="133"/>
      <c r="C434" s="134"/>
      <c r="D434" s="135"/>
      <c r="E434" s="136"/>
      <c r="F434" s="137"/>
      <c r="G434" s="138"/>
      <c r="H434" s="131" t="str">
        <f t="shared" si="6"/>
        <v/>
      </c>
      <c r="I434" s="145" t="str">
        <f>IFERROR(VLOOKUP(F434,Calendário!C:D,2,0),"")</f>
        <v/>
      </c>
      <c r="J434" s="134"/>
      <c r="K434" s="134"/>
      <c r="L434" s="134"/>
      <c r="M434" s="139"/>
    </row>
    <row r="435" spans="1:13" x14ac:dyDescent="0.2">
      <c r="A435" s="140">
        <v>431</v>
      </c>
      <c r="B435" s="133"/>
      <c r="C435" s="134"/>
      <c r="D435" s="135"/>
      <c r="E435" s="136"/>
      <c r="F435" s="137"/>
      <c r="G435" s="138"/>
      <c r="H435" s="131" t="str">
        <f t="shared" si="6"/>
        <v/>
      </c>
      <c r="I435" s="145" t="str">
        <f>IFERROR(VLOOKUP(F435,Calendário!C:D,2,0),"")</f>
        <v/>
      </c>
      <c r="J435" s="134"/>
      <c r="K435" s="134"/>
      <c r="L435" s="134"/>
      <c r="M435" s="139"/>
    </row>
    <row r="436" spans="1:13" x14ac:dyDescent="0.2">
      <c r="A436" s="140">
        <v>432</v>
      </c>
      <c r="B436" s="133"/>
      <c r="C436" s="134"/>
      <c r="D436" s="135"/>
      <c r="E436" s="136"/>
      <c r="F436" s="137"/>
      <c r="G436" s="138"/>
      <c r="H436" s="131" t="str">
        <f t="shared" si="6"/>
        <v/>
      </c>
      <c r="I436" s="145" t="str">
        <f>IFERROR(VLOOKUP(F436,Calendário!C:D,2,0),"")</f>
        <v/>
      </c>
      <c r="J436" s="134"/>
      <c r="K436" s="134"/>
      <c r="L436" s="134"/>
      <c r="M436" s="139"/>
    </row>
    <row r="437" spans="1:13" x14ac:dyDescent="0.2">
      <c r="A437" s="140">
        <v>433</v>
      </c>
      <c r="B437" s="133"/>
      <c r="C437" s="134"/>
      <c r="D437" s="135"/>
      <c r="E437" s="136"/>
      <c r="F437" s="137"/>
      <c r="G437" s="138"/>
      <c r="H437" s="131" t="str">
        <f t="shared" si="6"/>
        <v/>
      </c>
      <c r="I437" s="145" t="str">
        <f>IFERROR(VLOOKUP(F437,Calendário!C:D,2,0),"")</f>
        <v/>
      </c>
      <c r="J437" s="134"/>
      <c r="K437" s="134"/>
      <c r="L437" s="134"/>
      <c r="M437" s="139"/>
    </row>
    <row r="438" spans="1:13" x14ac:dyDescent="0.2">
      <c r="A438" s="140">
        <v>434</v>
      </c>
      <c r="B438" s="133"/>
      <c r="C438" s="134"/>
      <c r="D438" s="135"/>
      <c r="E438" s="136"/>
      <c r="F438" s="137"/>
      <c r="G438" s="138"/>
      <c r="H438" s="131" t="str">
        <f t="shared" si="6"/>
        <v/>
      </c>
      <c r="I438" s="145" t="str">
        <f>IFERROR(VLOOKUP(F438,Calendário!C:D,2,0),"")</f>
        <v/>
      </c>
      <c r="J438" s="134"/>
      <c r="K438" s="134"/>
      <c r="L438" s="134"/>
      <c r="M438" s="139"/>
    </row>
    <row r="439" spans="1:13" x14ac:dyDescent="0.2">
      <c r="A439" s="140">
        <v>435</v>
      </c>
      <c r="B439" s="133"/>
      <c r="C439" s="134"/>
      <c r="D439" s="135"/>
      <c r="E439" s="136"/>
      <c r="F439" s="137"/>
      <c r="G439" s="138"/>
      <c r="H439" s="131" t="str">
        <f t="shared" si="6"/>
        <v/>
      </c>
      <c r="I439" s="145" t="str">
        <f>IFERROR(VLOOKUP(F439,Calendário!C:D,2,0),"")</f>
        <v/>
      </c>
      <c r="J439" s="134"/>
      <c r="K439" s="134"/>
      <c r="L439" s="134"/>
      <c r="M439" s="139"/>
    </row>
    <row r="440" spans="1:13" x14ac:dyDescent="0.2">
      <c r="A440" s="140">
        <v>436</v>
      </c>
      <c r="B440" s="133"/>
      <c r="C440" s="134"/>
      <c r="D440" s="135"/>
      <c r="E440" s="136"/>
      <c r="F440" s="137"/>
      <c r="G440" s="138"/>
      <c r="H440" s="131" t="str">
        <f t="shared" si="6"/>
        <v/>
      </c>
      <c r="I440" s="145" t="str">
        <f>IFERROR(VLOOKUP(F440,Calendário!C:D,2,0),"")</f>
        <v/>
      </c>
      <c r="J440" s="134"/>
      <c r="K440" s="134"/>
      <c r="L440" s="134"/>
      <c r="M440" s="139"/>
    </row>
    <row r="441" spans="1:13" x14ac:dyDescent="0.2">
      <c r="A441" s="140">
        <v>437</v>
      </c>
      <c r="B441" s="133"/>
      <c r="C441" s="134"/>
      <c r="D441" s="135"/>
      <c r="E441" s="136"/>
      <c r="F441" s="137"/>
      <c r="G441" s="138"/>
      <c r="H441" s="131" t="str">
        <f t="shared" si="6"/>
        <v/>
      </c>
      <c r="I441" s="145" t="str">
        <f>IFERROR(VLOOKUP(F441,Calendário!C:D,2,0),"")</f>
        <v/>
      </c>
      <c r="J441" s="134"/>
      <c r="K441" s="134"/>
      <c r="L441" s="134"/>
      <c r="M441" s="139"/>
    </row>
    <row r="442" spans="1:13" x14ac:dyDescent="0.2">
      <c r="A442" s="140">
        <v>438</v>
      </c>
      <c r="B442" s="133"/>
      <c r="C442" s="134"/>
      <c r="D442" s="135"/>
      <c r="E442" s="136"/>
      <c r="F442" s="137"/>
      <c r="G442" s="138"/>
      <c r="H442" s="131" t="str">
        <f t="shared" si="6"/>
        <v/>
      </c>
      <c r="I442" s="145" t="str">
        <f>IFERROR(VLOOKUP(F442,Calendário!C:D,2,0),"")</f>
        <v/>
      </c>
      <c r="J442" s="134"/>
      <c r="K442" s="134"/>
      <c r="L442" s="134"/>
      <c r="M442" s="139"/>
    </row>
    <row r="443" spans="1:13" x14ac:dyDescent="0.2">
      <c r="A443" s="140">
        <v>439</v>
      </c>
      <c r="B443" s="133"/>
      <c r="C443" s="134"/>
      <c r="D443" s="135"/>
      <c r="E443" s="136"/>
      <c r="F443" s="137"/>
      <c r="G443" s="138"/>
      <c r="H443" s="131" t="str">
        <f t="shared" si="6"/>
        <v/>
      </c>
      <c r="I443" s="145" t="str">
        <f>IFERROR(VLOOKUP(F443,Calendário!C:D,2,0),"")</f>
        <v/>
      </c>
      <c r="J443" s="134"/>
      <c r="K443" s="134"/>
      <c r="L443" s="134"/>
      <c r="M443" s="139"/>
    </row>
    <row r="444" spans="1:13" x14ac:dyDescent="0.2">
      <c r="A444" s="140">
        <v>440</v>
      </c>
      <c r="B444" s="133"/>
      <c r="C444" s="134"/>
      <c r="D444" s="135"/>
      <c r="E444" s="136"/>
      <c r="F444" s="137"/>
      <c r="G444" s="138"/>
      <c r="H444" s="131" t="str">
        <f t="shared" si="6"/>
        <v/>
      </c>
      <c r="I444" s="145" t="str">
        <f>IFERROR(VLOOKUP(F444,Calendário!C:D,2,0),"")</f>
        <v/>
      </c>
      <c r="J444" s="134"/>
      <c r="K444" s="134"/>
      <c r="L444" s="134"/>
      <c r="M444" s="139"/>
    </row>
    <row r="445" spans="1:13" x14ac:dyDescent="0.2">
      <c r="A445" s="140">
        <v>441</v>
      </c>
      <c r="B445" s="133"/>
      <c r="C445" s="134"/>
      <c r="D445" s="135"/>
      <c r="E445" s="136"/>
      <c r="F445" s="137"/>
      <c r="G445" s="138"/>
      <c r="H445" s="131" t="str">
        <f t="shared" si="6"/>
        <v/>
      </c>
      <c r="I445" s="145" t="str">
        <f>IFERROR(VLOOKUP(F445,Calendário!C:D,2,0),"")</f>
        <v/>
      </c>
      <c r="J445" s="134"/>
      <c r="K445" s="134"/>
      <c r="L445" s="134"/>
      <c r="M445" s="139"/>
    </row>
    <row r="446" spans="1:13" x14ac:dyDescent="0.2">
      <c r="A446" s="140">
        <v>442</v>
      </c>
      <c r="B446" s="133"/>
      <c r="C446" s="134"/>
      <c r="D446" s="135"/>
      <c r="E446" s="136"/>
      <c r="F446" s="137"/>
      <c r="G446" s="138"/>
      <c r="H446" s="131" t="str">
        <f t="shared" si="6"/>
        <v/>
      </c>
      <c r="I446" s="145" t="str">
        <f>IFERROR(VLOOKUP(F446,Calendário!C:D,2,0),"")</f>
        <v/>
      </c>
      <c r="J446" s="134"/>
      <c r="K446" s="134"/>
      <c r="L446" s="134"/>
      <c r="M446" s="139"/>
    </row>
    <row r="447" spans="1:13" x14ac:dyDescent="0.2">
      <c r="A447" s="140">
        <v>443</v>
      </c>
      <c r="B447" s="133"/>
      <c r="C447" s="134"/>
      <c r="D447" s="135"/>
      <c r="E447" s="136"/>
      <c r="F447" s="137"/>
      <c r="G447" s="138"/>
      <c r="H447" s="131" t="str">
        <f t="shared" si="6"/>
        <v/>
      </c>
      <c r="I447" s="145" t="str">
        <f>IFERROR(VLOOKUP(F447,Calendário!C:D,2,0),"")</f>
        <v/>
      </c>
      <c r="J447" s="134"/>
      <c r="K447" s="134"/>
      <c r="L447" s="134"/>
      <c r="M447" s="139"/>
    </row>
    <row r="448" spans="1:13" x14ac:dyDescent="0.2">
      <c r="A448" s="140">
        <v>444</v>
      </c>
      <c r="B448" s="133"/>
      <c r="C448" s="134"/>
      <c r="D448" s="135"/>
      <c r="E448" s="136"/>
      <c r="F448" s="137"/>
      <c r="G448" s="138"/>
      <c r="H448" s="131" t="str">
        <f t="shared" si="6"/>
        <v/>
      </c>
      <c r="I448" s="145" t="str">
        <f>IFERROR(VLOOKUP(F448,Calendário!C:D,2,0),"")</f>
        <v/>
      </c>
      <c r="J448" s="134"/>
      <c r="K448" s="134"/>
      <c r="L448" s="134"/>
      <c r="M448" s="139"/>
    </row>
    <row r="449" spans="1:13" x14ac:dyDescent="0.2">
      <c r="A449" s="140">
        <v>445</v>
      </c>
      <c r="B449" s="133"/>
      <c r="C449" s="134"/>
      <c r="D449" s="135"/>
      <c r="E449" s="136"/>
      <c r="F449" s="137"/>
      <c r="G449" s="138"/>
      <c r="H449" s="131" t="str">
        <f t="shared" si="6"/>
        <v/>
      </c>
      <c r="I449" s="145" t="str">
        <f>IFERROR(VLOOKUP(F449,Calendário!C:D,2,0),"")</f>
        <v/>
      </c>
      <c r="J449" s="134"/>
      <c r="K449" s="134"/>
      <c r="L449" s="134"/>
      <c r="M449" s="139"/>
    </row>
    <row r="450" spans="1:13" x14ac:dyDescent="0.2">
      <c r="A450" s="140">
        <v>446</v>
      </c>
      <c r="B450" s="133"/>
      <c r="C450" s="134"/>
      <c r="D450" s="135"/>
      <c r="E450" s="136"/>
      <c r="F450" s="137"/>
      <c r="G450" s="138"/>
      <c r="H450" s="131" t="str">
        <f t="shared" si="6"/>
        <v/>
      </c>
      <c r="I450" s="145" t="str">
        <f>IFERROR(VLOOKUP(F450,Calendário!C:D,2,0),"")</f>
        <v/>
      </c>
      <c r="J450" s="134"/>
      <c r="K450" s="134"/>
      <c r="L450" s="134"/>
      <c r="M450" s="139"/>
    </row>
    <row r="451" spans="1:13" x14ac:dyDescent="0.2">
      <c r="A451" s="140">
        <v>447</v>
      </c>
      <c r="B451" s="133"/>
      <c r="C451" s="134"/>
      <c r="D451" s="135"/>
      <c r="E451" s="136"/>
      <c r="F451" s="137"/>
      <c r="G451" s="138"/>
      <c r="H451" s="131" t="str">
        <f t="shared" si="6"/>
        <v/>
      </c>
      <c r="I451" s="145" t="str">
        <f>IFERROR(VLOOKUP(F451,Calendário!C:D,2,0),"")</f>
        <v/>
      </c>
      <c r="J451" s="134"/>
      <c r="K451" s="134"/>
      <c r="L451" s="134"/>
      <c r="M451" s="139"/>
    </row>
    <row r="452" spans="1:13" x14ac:dyDescent="0.2">
      <c r="A452" s="140">
        <v>448</v>
      </c>
      <c r="B452" s="133"/>
      <c r="C452" s="134"/>
      <c r="D452" s="135"/>
      <c r="E452" s="136"/>
      <c r="F452" s="137"/>
      <c r="G452" s="138"/>
      <c r="H452" s="131" t="str">
        <f t="shared" si="6"/>
        <v/>
      </c>
      <c r="I452" s="145" t="str">
        <f>IFERROR(VLOOKUP(F452,Calendário!C:D,2,0),"")</f>
        <v/>
      </c>
      <c r="J452" s="134"/>
      <c r="K452" s="134"/>
      <c r="L452" s="134"/>
      <c r="M452" s="139"/>
    </row>
    <row r="453" spans="1:13" x14ac:dyDescent="0.2">
      <c r="A453" s="140">
        <v>449</v>
      </c>
      <c r="B453" s="133"/>
      <c r="C453" s="134"/>
      <c r="D453" s="135"/>
      <c r="E453" s="136"/>
      <c r="F453" s="137"/>
      <c r="G453" s="138"/>
      <c r="H453" s="131" t="str">
        <f t="shared" si="6"/>
        <v/>
      </c>
      <c r="I453" s="145" t="str">
        <f>IFERROR(VLOOKUP(F453,Calendário!C:D,2,0),"")</f>
        <v/>
      </c>
      <c r="J453" s="134"/>
      <c r="K453" s="134"/>
      <c r="L453" s="134"/>
      <c r="M453" s="139"/>
    </row>
    <row r="454" spans="1:13" x14ac:dyDescent="0.2">
      <c r="A454" s="140">
        <v>450</v>
      </c>
      <c r="B454" s="133"/>
      <c r="C454" s="134"/>
      <c r="D454" s="135"/>
      <c r="E454" s="136"/>
      <c r="F454" s="137"/>
      <c r="G454" s="138"/>
      <c r="H454" s="131" t="str">
        <f t="shared" ref="H454:H517" si="7">IF(G454="","",MONTH(G454))</f>
        <v/>
      </c>
      <c r="I454" s="145" t="str">
        <f>IFERROR(VLOOKUP(F454,Calendário!C:D,2,0),"")</f>
        <v/>
      </c>
      <c r="J454" s="134"/>
      <c r="K454" s="134"/>
      <c r="L454" s="134"/>
      <c r="M454" s="139"/>
    </row>
    <row r="455" spans="1:13" x14ac:dyDescent="0.2">
      <c r="A455" s="140">
        <v>451</v>
      </c>
      <c r="B455" s="133"/>
      <c r="C455" s="134"/>
      <c r="D455" s="135"/>
      <c r="E455" s="136"/>
      <c r="F455" s="137"/>
      <c r="G455" s="138"/>
      <c r="H455" s="131" t="str">
        <f t="shared" si="7"/>
        <v/>
      </c>
      <c r="I455" s="145" t="str">
        <f>IFERROR(VLOOKUP(F455,Calendário!C:D,2,0),"")</f>
        <v/>
      </c>
      <c r="J455" s="134"/>
      <c r="K455" s="134"/>
      <c r="L455" s="134"/>
      <c r="M455" s="139"/>
    </row>
    <row r="456" spans="1:13" x14ac:dyDescent="0.2">
      <c r="A456" s="140">
        <v>452</v>
      </c>
      <c r="B456" s="133"/>
      <c r="C456" s="134"/>
      <c r="D456" s="135"/>
      <c r="E456" s="136"/>
      <c r="F456" s="137"/>
      <c r="G456" s="138"/>
      <c r="H456" s="131" t="str">
        <f t="shared" si="7"/>
        <v/>
      </c>
      <c r="I456" s="145" t="str">
        <f>IFERROR(VLOOKUP(F456,Calendário!C:D,2,0),"")</f>
        <v/>
      </c>
      <c r="J456" s="134"/>
      <c r="K456" s="134"/>
      <c r="L456" s="134"/>
      <c r="M456" s="139"/>
    </row>
    <row r="457" spans="1:13" x14ac:dyDescent="0.2">
      <c r="A457" s="140">
        <v>453</v>
      </c>
      <c r="B457" s="133"/>
      <c r="C457" s="134"/>
      <c r="D457" s="135"/>
      <c r="E457" s="136"/>
      <c r="F457" s="137"/>
      <c r="G457" s="138"/>
      <c r="H457" s="131" t="str">
        <f t="shared" si="7"/>
        <v/>
      </c>
      <c r="I457" s="145" t="str">
        <f>IFERROR(VLOOKUP(F457,Calendário!C:D,2,0),"")</f>
        <v/>
      </c>
      <c r="J457" s="134"/>
      <c r="K457" s="134"/>
      <c r="L457" s="134"/>
      <c r="M457" s="139"/>
    </row>
    <row r="458" spans="1:13" x14ac:dyDescent="0.2">
      <c r="A458" s="140">
        <v>454</v>
      </c>
      <c r="B458" s="133"/>
      <c r="C458" s="134"/>
      <c r="D458" s="135"/>
      <c r="E458" s="136"/>
      <c r="F458" s="137"/>
      <c r="G458" s="138"/>
      <c r="H458" s="131" t="str">
        <f t="shared" si="7"/>
        <v/>
      </c>
      <c r="I458" s="145" t="str">
        <f>IFERROR(VLOOKUP(F458,Calendário!C:D,2,0),"")</f>
        <v/>
      </c>
      <c r="J458" s="134"/>
      <c r="K458" s="134"/>
      <c r="L458" s="134"/>
      <c r="M458" s="139"/>
    </row>
    <row r="459" spans="1:13" x14ac:dyDescent="0.2">
      <c r="A459" s="140">
        <v>455</v>
      </c>
      <c r="B459" s="133"/>
      <c r="C459" s="134"/>
      <c r="D459" s="135"/>
      <c r="E459" s="136"/>
      <c r="F459" s="137"/>
      <c r="G459" s="138"/>
      <c r="H459" s="131" t="str">
        <f t="shared" si="7"/>
        <v/>
      </c>
      <c r="I459" s="145" t="str">
        <f>IFERROR(VLOOKUP(F459,Calendário!C:D,2,0),"")</f>
        <v/>
      </c>
      <c r="J459" s="134"/>
      <c r="K459" s="134"/>
      <c r="L459" s="134"/>
      <c r="M459" s="139"/>
    </row>
    <row r="460" spans="1:13" x14ac:dyDescent="0.2">
      <c r="A460" s="140">
        <v>456</v>
      </c>
      <c r="B460" s="133"/>
      <c r="C460" s="134"/>
      <c r="D460" s="135"/>
      <c r="E460" s="136"/>
      <c r="F460" s="137"/>
      <c r="G460" s="138"/>
      <c r="H460" s="131" t="str">
        <f t="shared" si="7"/>
        <v/>
      </c>
      <c r="I460" s="145" t="str">
        <f>IFERROR(VLOOKUP(F460,Calendário!C:D,2,0),"")</f>
        <v/>
      </c>
      <c r="J460" s="134"/>
      <c r="K460" s="134"/>
      <c r="L460" s="134"/>
      <c r="M460" s="139"/>
    </row>
    <row r="461" spans="1:13" x14ac:dyDescent="0.2">
      <c r="A461" s="140">
        <v>457</v>
      </c>
      <c r="B461" s="133"/>
      <c r="C461" s="134"/>
      <c r="D461" s="135"/>
      <c r="E461" s="136"/>
      <c r="F461" s="137"/>
      <c r="G461" s="138"/>
      <c r="H461" s="131" t="str">
        <f t="shared" si="7"/>
        <v/>
      </c>
      <c r="I461" s="145" t="str">
        <f>IFERROR(VLOOKUP(F461,Calendário!C:D,2,0),"")</f>
        <v/>
      </c>
      <c r="J461" s="134"/>
      <c r="K461" s="134"/>
      <c r="L461" s="134"/>
      <c r="M461" s="139"/>
    </row>
    <row r="462" spans="1:13" x14ac:dyDescent="0.2">
      <c r="A462" s="140">
        <v>458</v>
      </c>
      <c r="B462" s="133"/>
      <c r="C462" s="134"/>
      <c r="D462" s="135"/>
      <c r="E462" s="136"/>
      <c r="F462" s="137"/>
      <c r="G462" s="138"/>
      <c r="H462" s="131" t="str">
        <f t="shared" si="7"/>
        <v/>
      </c>
      <c r="I462" s="145" t="str">
        <f>IFERROR(VLOOKUP(F462,Calendário!C:D,2,0),"")</f>
        <v/>
      </c>
      <c r="J462" s="134"/>
      <c r="K462" s="134"/>
      <c r="L462" s="134"/>
      <c r="M462" s="139"/>
    </row>
    <row r="463" spans="1:13" x14ac:dyDescent="0.2">
      <c r="A463" s="140">
        <v>459</v>
      </c>
      <c r="B463" s="133"/>
      <c r="C463" s="134"/>
      <c r="D463" s="135"/>
      <c r="E463" s="136"/>
      <c r="F463" s="137"/>
      <c r="G463" s="138"/>
      <c r="H463" s="131" t="str">
        <f t="shared" si="7"/>
        <v/>
      </c>
      <c r="I463" s="145" t="str">
        <f>IFERROR(VLOOKUP(F463,Calendário!C:D,2,0),"")</f>
        <v/>
      </c>
      <c r="J463" s="134"/>
      <c r="K463" s="134"/>
      <c r="L463" s="134"/>
      <c r="M463" s="139"/>
    </row>
    <row r="464" spans="1:13" x14ac:dyDescent="0.2">
      <c r="A464" s="140">
        <v>460</v>
      </c>
      <c r="B464" s="133"/>
      <c r="C464" s="134"/>
      <c r="D464" s="135"/>
      <c r="E464" s="136"/>
      <c r="F464" s="137"/>
      <c r="G464" s="138"/>
      <c r="H464" s="131" t="str">
        <f t="shared" si="7"/>
        <v/>
      </c>
      <c r="I464" s="145" t="str">
        <f>IFERROR(VLOOKUP(F464,Calendário!C:D,2,0),"")</f>
        <v/>
      </c>
      <c r="J464" s="134"/>
      <c r="K464" s="134"/>
      <c r="L464" s="134"/>
      <c r="M464" s="139"/>
    </row>
    <row r="465" spans="1:13" x14ac:dyDescent="0.2">
      <c r="A465" s="140">
        <v>461</v>
      </c>
      <c r="B465" s="133"/>
      <c r="C465" s="134"/>
      <c r="D465" s="135"/>
      <c r="E465" s="136"/>
      <c r="F465" s="137"/>
      <c r="G465" s="138"/>
      <c r="H465" s="131" t="str">
        <f t="shared" si="7"/>
        <v/>
      </c>
      <c r="I465" s="145" t="str">
        <f>IFERROR(VLOOKUP(F465,Calendário!C:D,2,0),"")</f>
        <v/>
      </c>
      <c r="J465" s="134"/>
      <c r="K465" s="134"/>
      <c r="L465" s="134"/>
      <c r="M465" s="139"/>
    </row>
    <row r="466" spans="1:13" x14ac:dyDescent="0.2">
      <c r="A466" s="140">
        <v>462</v>
      </c>
      <c r="B466" s="133"/>
      <c r="C466" s="134"/>
      <c r="D466" s="135"/>
      <c r="E466" s="136"/>
      <c r="F466" s="137"/>
      <c r="G466" s="138"/>
      <c r="H466" s="131" t="str">
        <f t="shared" si="7"/>
        <v/>
      </c>
      <c r="I466" s="145" t="str">
        <f>IFERROR(VLOOKUP(F466,Calendário!C:D,2,0),"")</f>
        <v/>
      </c>
      <c r="J466" s="134"/>
      <c r="K466" s="134"/>
      <c r="L466" s="134"/>
      <c r="M466" s="139"/>
    </row>
    <row r="467" spans="1:13" x14ac:dyDescent="0.2">
      <c r="A467" s="140">
        <v>463</v>
      </c>
      <c r="B467" s="133"/>
      <c r="C467" s="134"/>
      <c r="D467" s="135"/>
      <c r="E467" s="136"/>
      <c r="F467" s="137"/>
      <c r="G467" s="138"/>
      <c r="H467" s="131" t="str">
        <f t="shared" si="7"/>
        <v/>
      </c>
      <c r="I467" s="145" t="str">
        <f>IFERROR(VLOOKUP(F467,Calendário!C:D,2,0),"")</f>
        <v/>
      </c>
      <c r="J467" s="134"/>
      <c r="K467" s="134"/>
      <c r="L467" s="134"/>
      <c r="M467" s="139"/>
    </row>
    <row r="468" spans="1:13" x14ac:dyDescent="0.2">
      <c r="A468" s="140">
        <v>464</v>
      </c>
      <c r="B468" s="133"/>
      <c r="C468" s="134"/>
      <c r="D468" s="135"/>
      <c r="E468" s="136"/>
      <c r="F468" s="137"/>
      <c r="G468" s="138"/>
      <c r="H468" s="131" t="str">
        <f t="shared" si="7"/>
        <v/>
      </c>
      <c r="I468" s="145" t="str">
        <f>IFERROR(VLOOKUP(F468,Calendário!C:D,2,0),"")</f>
        <v/>
      </c>
      <c r="J468" s="134"/>
      <c r="K468" s="134"/>
      <c r="L468" s="134"/>
      <c r="M468" s="139"/>
    </row>
    <row r="469" spans="1:13" x14ac:dyDescent="0.2">
      <c r="A469" s="140">
        <v>465</v>
      </c>
      <c r="B469" s="133"/>
      <c r="C469" s="134"/>
      <c r="D469" s="135"/>
      <c r="E469" s="136"/>
      <c r="F469" s="137"/>
      <c r="G469" s="138"/>
      <c r="H469" s="131" t="str">
        <f t="shared" si="7"/>
        <v/>
      </c>
      <c r="I469" s="145" t="str">
        <f>IFERROR(VLOOKUP(F469,Calendário!C:D,2,0),"")</f>
        <v/>
      </c>
      <c r="J469" s="134"/>
      <c r="K469" s="134"/>
      <c r="L469" s="134"/>
      <c r="M469" s="139"/>
    </row>
    <row r="470" spans="1:13" x14ac:dyDescent="0.2">
      <c r="A470" s="140">
        <v>466</v>
      </c>
      <c r="B470" s="133"/>
      <c r="C470" s="134"/>
      <c r="D470" s="135"/>
      <c r="E470" s="136"/>
      <c r="F470" s="137"/>
      <c r="G470" s="138"/>
      <c r="H470" s="131" t="str">
        <f t="shared" si="7"/>
        <v/>
      </c>
      <c r="I470" s="145" t="str">
        <f>IFERROR(VLOOKUP(F470,Calendário!C:D,2,0),"")</f>
        <v/>
      </c>
      <c r="J470" s="134"/>
      <c r="K470" s="134"/>
      <c r="L470" s="134"/>
      <c r="M470" s="139"/>
    </row>
    <row r="471" spans="1:13" x14ac:dyDescent="0.2">
      <c r="A471" s="140">
        <v>467</v>
      </c>
      <c r="B471" s="133"/>
      <c r="C471" s="134"/>
      <c r="D471" s="135"/>
      <c r="E471" s="136"/>
      <c r="F471" s="137"/>
      <c r="G471" s="138"/>
      <c r="H471" s="131" t="str">
        <f t="shared" si="7"/>
        <v/>
      </c>
      <c r="I471" s="145" t="str">
        <f>IFERROR(VLOOKUP(F471,Calendário!C:D,2,0),"")</f>
        <v/>
      </c>
      <c r="J471" s="134"/>
      <c r="K471" s="134"/>
      <c r="L471" s="134"/>
      <c r="M471" s="139"/>
    </row>
    <row r="472" spans="1:13" x14ac:dyDescent="0.2">
      <c r="A472" s="140">
        <v>468</v>
      </c>
      <c r="B472" s="133"/>
      <c r="C472" s="134"/>
      <c r="D472" s="135"/>
      <c r="E472" s="136"/>
      <c r="F472" s="137"/>
      <c r="G472" s="138"/>
      <c r="H472" s="131" t="str">
        <f t="shared" si="7"/>
        <v/>
      </c>
      <c r="I472" s="145" t="str">
        <f>IFERROR(VLOOKUP(F472,Calendário!C:D,2,0),"")</f>
        <v/>
      </c>
      <c r="J472" s="134"/>
      <c r="K472" s="134"/>
      <c r="L472" s="134"/>
      <c r="M472" s="139"/>
    </row>
    <row r="473" spans="1:13" x14ac:dyDescent="0.2">
      <c r="A473" s="140">
        <v>469</v>
      </c>
      <c r="B473" s="133"/>
      <c r="C473" s="134"/>
      <c r="D473" s="135"/>
      <c r="E473" s="136"/>
      <c r="F473" s="137"/>
      <c r="G473" s="138"/>
      <c r="H473" s="131" t="str">
        <f t="shared" si="7"/>
        <v/>
      </c>
      <c r="I473" s="145" t="str">
        <f>IFERROR(VLOOKUP(F473,Calendário!C:D,2,0),"")</f>
        <v/>
      </c>
      <c r="J473" s="134"/>
      <c r="K473" s="134"/>
      <c r="L473" s="134"/>
      <c r="M473" s="139"/>
    </row>
    <row r="474" spans="1:13" x14ac:dyDescent="0.2">
      <c r="A474" s="140">
        <v>470</v>
      </c>
      <c r="B474" s="133"/>
      <c r="C474" s="134"/>
      <c r="D474" s="135"/>
      <c r="E474" s="136"/>
      <c r="F474" s="137"/>
      <c r="G474" s="138"/>
      <c r="H474" s="131" t="str">
        <f t="shared" si="7"/>
        <v/>
      </c>
      <c r="I474" s="145" t="str">
        <f>IFERROR(VLOOKUP(F474,Calendário!C:D,2,0),"")</f>
        <v/>
      </c>
      <c r="J474" s="134"/>
      <c r="K474" s="134"/>
      <c r="L474" s="134"/>
      <c r="M474" s="139"/>
    </row>
    <row r="475" spans="1:13" x14ac:dyDescent="0.2">
      <c r="A475" s="140">
        <v>471</v>
      </c>
      <c r="B475" s="133"/>
      <c r="C475" s="134"/>
      <c r="D475" s="135"/>
      <c r="E475" s="136"/>
      <c r="F475" s="137"/>
      <c r="G475" s="138"/>
      <c r="H475" s="131" t="str">
        <f t="shared" si="7"/>
        <v/>
      </c>
      <c r="I475" s="145" t="str">
        <f>IFERROR(VLOOKUP(F475,Calendário!C:D,2,0),"")</f>
        <v/>
      </c>
      <c r="J475" s="134"/>
      <c r="K475" s="134"/>
      <c r="L475" s="134"/>
      <c r="M475" s="139"/>
    </row>
    <row r="476" spans="1:13" x14ac:dyDescent="0.2">
      <c r="A476" s="140">
        <v>472</v>
      </c>
      <c r="B476" s="133"/>
      <c r="C476" s="134"/>
      <c r="D476" s="135"/>
      <c r="E476" s="136"/>
      <c r="F476" s="137"/>
      <c r="G476" s="138"/>
      <c r="H476" s="131" t="str">
        <f t="shared" si="7"/>
        <v/>
      </c>
      <c r="I476" s="145" t="str">
        <f>IFERROR(VLOOKUP(F476,Calendário!C:D,2,0),"")</f>
        <v/>
      </c>
      <c r="J476" s="134"/>
      <c r="K476" s="134"/>
      <c r="L476" s="134"/>
      <c r="M476" s="139"/>
    </row>
    <row r="477" spans="1:13" x14ac:dyDescent="0.2">
      <c r="A477" s="140">
        <v>473</v>
      </c>
      <c r="B477" s="133"/>
      <c r="C477" s="134"/>
      <c r="D477" s="135"/>
      <c r="E477" s="136"/>
      <c r="F477" s="137"/>
      <c r="G477" s="138"/>
      <c r="H477" s="131" t="str">
        <f t="shared" si="7"/>
        <v/>
      </c>
      <c r="I477" s="145" t="str">
        <f>IFERROR(VLOOKUP(F477,Calendário!C:D,2,0),"")</f>
        <v/>
      </c>
      <c r="J477" s="134"/>
      <c r="K477" s="134"/>
      <c r="L477" s="134"/>
      <c r="M477" s="139"/>
    </row>
    <row r="478" spans="1:13" x14ac:dyDescent="0.2">
      <c r="A478" s="140">
        <v>474</v>
      </c>
      <c r="B478" s="133"/>
      <c r="C478" s="134"/>
      <c r="D478" s="135"/>
      <c r="E478" s="136"/>
      <c r="F478" s="137"/>
      <c r="G478" s="138"/>
      <c r="H478" s="131" t="str">
        <f t="shared" si="7"/>
        <v/>
      </c>
      <c r="I478" s="145" t="str">
        <f>IFERROR(VLOOKUP(F478,Calendário!C:D,2,0),"")</f>
        <v/>
      </c>
      <c r="J478" s="134"/>
      <c r="K478" s="134"/>
      <c r="L478" s="134"/>
      <c r="M478" s="139"/>
    </row>
    <row r="479" spans="1:13" x14ac:dyDescent="0.2">
      <c r="A479" s="140">
        <v>475</v>
      </c>
      <c r="B479" s="133"/>
      <c r="C479" s="134"/>
      <c r="D479" s="135"/>
      <c r="E479" s="136"/>
      <c r="F479" s="137"/>
      <c r="G479" s="138"/>
      <c r="H479" s="131" t="str">
        <f t="shared" si="7"/>
        <v/>
      </c>
      <c r="I479" s="145" t="str">
        <f>IFERROR(VLOOKUP(F479,Calendário!C:D,2,0),"")</f>
        <v/>
      </c>
      <c r="J479" s="134"/>
      <c r="K479" s="134"/>
      <c r="L479" s="134"/>
      <c r="M479" s="139"/>
    </row>
    <row r="480" spans="1:13" x14ac:dyDescent="0.2">
      <c r="A480" s="140">
        <v>476</v>
      </c>
      <c r="B480" s="133"/>
      <c r="C480" s="134"/>
      <c r="D480" s="135"/>
      <c r="E480" s="136"/>
      <c r="F480" s="137"/>
      <c r="G480" s="138"/>
      <c r="H480" s="131" t="str">
        <f t="shared" si="7"/>
        <v/>
      </c>
      <c r="I480" s="145" t="str">
        <f>IFERROR(VLOOKUP(F480,Calendário!C:D,2,0),"")</f>
        <v/>
      </c>
      <c r="J480" s="134"/>
      <c r="K480" s="134"/>
      <c r="L480" s="134"/>
      <c r="M480" s="139"/>
    </row>
    <row r="481" spans="1:13" x14ac:dyDescent="0.2">
      <c r="A481" s="140">
        <v>477</v>
      </c>
      <c r="B481" s="133"/>
      <c r="C481" s="134"/>
      <c r="D481" s="135"/>
      <c r="E481" s="136"/>
      <c r="F481" s="137"/>
      <c r="G481" s="138"/>
      <c r="H481" s="131" t="str">
        <f t="shared" si="7"/>
        <v/>
      </c>
      <c r="I481" s="145" t="str">
        <f>IFERROR(VLOOKUP(F481,Calendário!C:D,2,0),"")</f>
        <v/>
      </c>
      <c r="J481" s="134"/>
      <c r="K481" s="134"/>
      <c r="L481" s="134"/>
      <c r="M481" s="139"/>
    </row>
    <row r="482" spans="1:13" x14ac:dyDescent="0.2">
      <c r="A482" s="140">
        <v>478</v>
      </c>
      <c r="B482" s="133"/>
      <c r="C482" s="134"/>
      <c r="D482" s="135"/>
      <c r="E482" s="136"/>
      <c r="F482" s="137"/>
      <c r="G482" s="138"/>
      <c r="H482" s="131" t="str">
        <f t="shared" si="7"/>
        <v/>
      </c>
      <c r="I482" s="145" t="str">
        <f>IFERROR(VLOOKUP(F482,Calendário!C:D,2,0),"")</f>
        <v/>
      </c>
      <c r="J482" s="134"/>
      <c r="K482" s="134"/>
      <c r="L482" s="134"/>
      <c r="M482" s="139"/>
    </row>
    <row r="483" spans="1:13" x14ac:dyDescent="0.2">
      <c r="A483" s="140">
        <v>479</v>
      </c>
      <c r="B483" s="133"/>
      <c r="C483" s="134"/>
      <c r="D483" s="135"/>
      <c r="E483" s="136"/>
      <c r="F483" s="137"/>
      <c r="G483" s="138"/>
      <c r="H483" s="131" t="str">
        <f t="shared" si="7"/>
        <v/>
      </c>
      <c r="I483" s="145" t="str">
        <f>IFERROR(VLOOKUP(F483,Calendário!C:D,2,0),"")</f>
        <v/>
      </c>
      <c r="J483" s="134"/>
      <c r="K483" s="134"/>
      <c r="L483" s="134"/>
      <c r="M483" s="139"/>
    </row>
    <row r="484" spans="1:13" x14ac:dyDescent="0.2">
      <c r="A484" s="140">
        <v>480</v>
      </c>
      <c r="B484" s="133"/>
      <c r="C484" s="134"/>
      <c r="D484" s="135"/>
      <c r="E484" s="136"/>
      <c r="F484" s="137"/>
      <c r="G484" s="138"/>
      <c r="H484" s="131" t="str">
        <f t="shared" si="7"/>
        <v/>
      </c>
      <c r="I484" s="145" t="str">
        <f>IFERROR(VLOOKUP(F484,Calendário!C:D,2,0),"")</f>
        <v/>
      </c>
      <c r="J484" s="134"/>
      <c r="K484" s="134"/>
      <c r="L484" s="134"/>
      <c r="M484" s="139"/>
    </row>
    <row r="485" spans="1:13" x14ac:dyDescent="0.2">
      <c r="A485" s="140">
        <v>481</v>
      </c>
      <c r="B485" s="133"/>
      <c r="C485" s="134"/>
      <c r="D485" s="135"/>
      <c r="E485" s="136"/>
      <c r="F485" s="137"/>
      <c r="G485" s="138"/>
      <c r="H485" s="131" t="str">
        <f t="shared" si="7"/>
        <v/>
      </c>
      <c r="I485" s="145" t="str">
        <f>IFERROR(VLOOKUP(F485,Calendário!C:D,2,0),"")</f>
        <v/>
      </c>
      <c r="J485" s="134"/>
      <c r="K485" s="134"/>
      <c r="L485" s="134"/>
      <c r="M485" s="139"/>
    </row>
    <row r="486" spans="1:13" x14ac:dyDescent="0.2">
      <c r="A486" s="140">
        <v>482</v>
      </c>
      <c r="B486" s="133"/>
      <c r="C486" s="134"/>
      <c r="D486" s="135"/>
      <c r="E486" s="136"/>
      <c r="F486" s="137"/>
      <c r="G486" s="138"/>
      <c r="H486" s="131" t="str">
        <f t="shared" si="7"/>
        <v/>
      </c>
      <c r="I486" s="145" t="str">
        <f>IFERROR(VLOOKUP(F486,Calendário!C:D,2,0),"")</f>
        <v/>
      </c>
      <c r="J486" s="134"/>
      <c r="K486" s="134"/>
      <c r="L486" s="134"/>
      <c r="M486" s="139"/>
    </row>
    <row r="487" spans="1:13" x14ac:dyDescent="0.2">
      <c r="A487" s="140">
        <v>483</v>
      </c>
      <c r="B487" s="133"/>
      <c r="C487" s="134"/>
      <c r="D487" s="135"/>
      <c r="E487" s="136"/>
      <c r="F487" s="137"/>
      <c r="G487" s="138"/>
      <c r="H487" s="131" t="str">
        <f t="shared" si="7"/>
        <v/>
      </c>
      <c r="I487" s="145" t="str">
        <f>IFERROR(VLOOKUP(F487,Calendário!C:D,2,0),"")</f>
        <v/>
      </c>
      <c r="J487" s="134"/>
      <c r="K487" s="134"/>
      <c r="L487" s="134"/>
      <c r="M487" s="139"/>
    </row>
    <row r="488" spans="1:13" x14ac:dyDescent="0.2">
      <c r="A488" s="140">
        <v>484</v>
      </c>
      <c r="B488" s="133"/>
      <c r="C488" s="134"/>
      <c r="D488" s="135"/>
      <c r="E488" s="136"/>
      <c r="F488" s="137"/>
      <c r="G488" s="138"/>
      <c r="H488" s="131" t="str">
        <f t="shared" si="7"/>
        <v/>
      </c>
      <c r="I488" s="145" t="str">
        <f>IFERROR(VLOOKUP(F488,Calendário!C:D,2,0),"")</f>
        <v/>
      </c>
      <c r="J488" s="134"/>
      <c r="K488" s="134"/>
      <c r="L488" s="134"/>
      <c r="M488" s="139"/>
    </row>
    <row r="489" spans="1:13" x14ac:dyDescent="0.2">
      <c r="A489" s="140">
        <v>485</v>
      </c>
      <c r="B489" s="133"/>
      <c r="C489" s="134"/>
      <c r="D489" s="135"/>
      <c r="E489" s="136"/>
      <c r="F489" s="137"/>
      <c r="G489" s="138"/>
      <c r="H489" s="131" t="str">
        <f t="shared" si="7"/>
        <v/>
      </c>
      <c r="I489" s="145" t="str">
        <f>IFERROR(VLOOKUP(F489,Calendário!C:D,2,0),"")</f>
        <v/>
      </c>
      <c r="J489" s="134"/>
      <c r="K489" s="134"/>
      <c r="L489" s="134"/>
      <c r="M489" s="139"/>
    </row>
    <row r="490" spans="1:13" x14ac:dyDescent="0.2">
      <c r="A490" s="140">
        <v>486</v>
      </c>
      <c r="B490" s="133"/>
      <c r="C490" s="134"/>
      <c r="D490" s="135"/>
      <c r="E490" s="136"/>
      <c r="F490" s="137"/>
      <c r="G490" s="138"/>
      <c r="H490" s="131" t="str">
        <f t="shared" si="7"/>
        <v/>
      </c>
      <c r="I490" s="145" t="str">
        <f>IFERROR(VLOOKUP(F490,Calendário!C:D,2,0),"")</f>
        <v/>
      </c>
      <c r="J490" s="134"/>
      <c r="K490" s="134"/>
      <c r="L490" s="134"/>
      <c r="M490" s="139"/>
    </row>
    <row r="491" spans="1:13" x14ac:dyDescent="0.2">
      <c r="A491" s="140">
        <v>487</v>
      </c>
      <c r="B491" s="133"/>
      <c r="C491" s="134"/>
      <c r="D491" s="135"/>
      <c r="E491" s="136"/>
      <c r="F491" s="137"/>
      <c r="G491" s="138"/>
      <c r="H491" s="131" t="str">
        <f t="shared" si="7"/>
        <v/>
      </c>
      <c r="I491" s="145" t="str">
        <f>IFERROR(VLOOKUP(F491,Calendário!C:D,2,0),"")</f>
        <v/>
      </c>
      <c r="J491" s="134"/>
      <c r="K491" s="134"/>
      <c r="L491" s="134"/>
      <c r="M491" s="139"/>
    </row>
    <row r="492" spans="1:13" x14ac:dyDescent="0.2">
      <c r="A492" s="140">
        <v>488</v>
      </c>
      <c r="B492" s="133"/>
      <c r="C492" s="134"/>
      <c r="D492" s="135"/>
      <c r="E492" s="136"/>
      <c r="F492" s="137"/>
      <c r="G492" s="138"/>
      <c r="H492" s="131" t="str">
        <f t="shared" si="7"/>
        <v/>
      </c>
      <c r="I492" s="145" t="str">
        <f>IFERROR(VLOOKUP(F492,Calendário!C:D,2,0),"")</f>
        <v/>
      </c>
      <c r="J492" s="134"/>
      <c r="K492" s="134"/>
      <c r="L492" s="134"/>
      <c r="M492" s="139"/>
    </row>
    <row r="493" spans="1:13" x14ac:dyDescent="0.2">
      <c r="A493" s="140">
        <v>489</v>
      </c>
      <c r="B493" s="133"/>
      <c r="C493" s="134"/>
      <c r="D493" s="135"/>
      <c r="E493" s="136"/>
      <c r="F493" s="137"/>
      <c r="G493" s="138"/>
      <c r="H493" s="131" t="str">
        <f t="shared" si="7"/>
        <v/>
      </c>
      <c r="I493" s="145" t="str">
        <f>IFERROR(VLOOKUP(F493,Calendário!C:D,2,0),"")</f>
        <v/>
      </c>
      <c r="J493" s="134"/>
      <c r="K493" s="134"/>
      <c r="L493" s="134"/>
      <c r="M493" s="139"/>
    </row>
    <row r="494" spans="1:13" x14ac:dyDescent="0.2">
      <c r="A494" s="140">
        <v>490</v>
      </c>
      <c r="B494" s="133"/>
      <c r="C494" s="134"/>
      <c r="D494" s="135"/>
      <c r="E494" s="136"/>
      <c r="F494" s="137"/>
      <c r="G494" s="138"/>
      <c r="H494" s="131" t="str">
        <f t="shared" si="7"/>
        <v/>
      </c>
      <c r="I494" s="145" t="str">
        <f>IFERROR(VLOOKUP(F494,Calendário!C:D,2,0),"")</f>
        <v/>
      </c>
      <c r="J494" s="134"/>
      <c r="K494" s="134"/>
      <c r="L494" s="134"/>
      <c r="M494" s="139"/>
    </row>
    <row r="495" spans="1:13" x14ac:dyDescent="0.2">
      <c r="A495" s="140">
        <v>491</v>
      </c>
      <c r="B495" s="133"/>
      <c r="C495" s="134"/>
      <c r="D495" s="135"/>
      <c r="E495" s="136"/>
      <c r="F495" s="137"/>
      <c r="G495" s="138"/>
      <c r="H495" s="131" t="str">
        <f t="shared" si="7"/>
        <v/>
      </c>
      <c r="I495" s="145" t="str">
        <f>IFERROR(VLOOKUP(F495,Calendário!C:D,2,0),"")</f>
        <v/>
      </c>
      <c r="J495" s="134"/>
      <c r="K495" s="134"/>
      <c r="L495" s="134"/>
      <c r="M495" s="139"/>
    </row>
    <row r="496" spans="1:13" x14ac:dyDescent="0.2">
      <c r="A496" s="140">
        <v>492</v>
      </c>
      <c r="B496" s="133"/>
      <c r="C496" s="134"/>
      <c r="D496" s="135"/>
      <c r="E496" s="136"/>
      <c r="F496" s="137"/>
      <c r="G496" s="138"/>
      <c r="H496" s="131" t="str">
        <f t="shared" si="7"/>
        <v/>
      </c>
      <c r="I496" s="145" t="str">
        <f>IFERROR(VLOOKUP(F496,Calendário!C:D,2,0),"")</f>
        <v/>
      </c>
      <c r="J496" s="134"/>
      <c r="K496" s="134"/>
      <c r="L496" s="134"/>
      <c r="M496" s="139"/>
    </row>
    <row r="497" spans="1:13" x14ac:dyDescent="0.2">
      <c r="A497" s="140">
        <v>493</v>
      </c>
      <c r="B497" s="133"/>
      <c r="C497" s="134"/>
      <c r="D497" s="135"/>
      <c r="E497" s="136"/>
      <c r="F497" s="137"/>
      <c r="G497" s="138"/>
      <c r="H497" s="131" t="str">
        <f t="shared" si="7"/>
        <v/>
      </c>
      <c r="I497" s="145" t="str">
        <f>IFERROR(VLOOKUP(F497,Calendário!C:D,2,0),"")</f>
        <v/>
      </c>
      <c r="J497" s="134"/>
      <c r="K497" s="134"/>
      <c r="L497" s="134"/>
      <c r="M497" s="139"/>
    </row>
    <row r="498" spans="1:13" x14ac:dyDescent="0.2">
      <c r="A498" s="140">
        <v>494</v>
      </c>
      <c r="B498" s="133"/>
      <c r="C498" s="134"/>
      <c r="D498" s="135"/>
      <c r="E498" s="136"/>
      <c r="F498" s="137"/>
      <c r="G498" s="138"/>
      <c r="H498" s="131" t="str">
        <f t="shared" si="7"/>
        <v/>
      </c>
      <c r="I498" s="145" t="str">
        <f>IFERROR(VLOOKUP(F498,Calendário!C:D,2,0),"")</f>
        <v/>
      </c>
      <c r="J498" s="134"/>
      <c r="K498" s="134"/>
      <c r="L498" s="134"/>
      <c r="M498" s="139"/>
    </row>
    <row r="499" spans="1:13" x14ac:dyDescent="0.2">
      <c r="A499" s="140">
        <v>495</v>
      </c>
      <c r="B499" s="133"/>
      <c r="C499" s="134"/>
      <c r="D499" s="135"/>
      <c r="E499" s="136"/>
      <c r="F499" s="137"/>
      <c r="G499" s="138"/>
      <c r="H499" s="131" t="str">
        <f t="shared" si="7"/>
        <v/>
      </c>
      <c r="I499" s="145" t="str">
        <f>IFERROR(VLOOKUP(F499,Calendário!C:D,2,0),"")</f>
        <v/>
      </c>
      <c r="J499" s="134"/>
      <c r="K499" s="134"/>
      <c r="L499" s="134"/>
      <c r="M499" s="139"/>
    </row>
    <row r="500" spans="1:13" x14ac:dyDescent="0.2">
      <c r="A500" s="140">
        <v>496</v>
      </c>
      <c r="B500" s="133"/>
      <c r="C500" s="134"/>
      <c r="D500" s="135"/>
      <c r="E500" s="136"/>
      <c r="F500" s="137"/>
      <c r="G500" s="138"/>
      <c r="H500" s="131" t="str">
        <f t="shared" si="7"/>
        <v/>
      </c>
      <c r="I500" s="145" t="str">
        <f>IFERROR(VLOOKUP(F500,Calendário!C:D,2,0),"")</f>
        <v/>
      </c>
      <c r="J500" s="134"/>
      <c r="K500" s="134"/>
      <c r="L500" s="134"/>
      <c r="M500" s="139"/>
    </row>
    <row r="501" spans="1:13" x14ac:dyDescent="0.2">
      <c r="A501" s="140">
        <v>497</v>
      </c>
      <c r="B501" s="133"/>
      <c r="C501" s="134"/>
      <c r="D501" s="135"/>
      <c r="E501" s="136"/>
      <c r="F501" s="137"/>
      <c r="G501" s="138"/>
      <c r="H501" s="131" t="str">
        <f t="shared" si="7"/>
        <v/>
      </c>
      <c r="I501" s="145" t="str">
        <f>IFERROR(VLOOKUP(F501,Calendário!C:D,2,0),"")</f>
        <v/>
      </c>
      <c r="J501" s="134"/>
      <c r="K501" s="134"/>
      <c r="L501" s="134"/>
      <c r="M501" s="139"/>
    </row>
    <row r="502" spans="1:13" x14ac:dyDescent="0.2">
      <c r="A502" s="140">
        <v>498</v>
      </c>
      <c r="B502" s="133"/>
      <c r="C502" s="134"/>
      <c r="D502" s="135"/>
      <c r="E502" s="136"/>
      <c r="F502" s="137"/>
      <c r="G502" s="138"/>
      <c r="H502" s="131" t="str">
        <f t="shared" si="7"/>
        <v/>
      </c>
      <c r="I502" s="145" t="str">
        <f>IFERROR(VLOOKUP(F502,Calendário!C:D,2,0),"")</f>
        <v/>
      </c>
      <c r="J502" s="134"/>
      <c r="K502" s="134"/>
      <c r="L502" s="134"/>
      <c r="M502" s="139"/>
    </row>
    <row r="503" spans="1:13" x14ac:dyDescent="0.2">
      <c r="A503" s="140">
        <v>499</v>
      </c>
      <c r="B503" s="133"/>
      <c r="C503" s="134"/>
      <c r="D503" s="135"/>
      <c r="E503" s="136"/>
      <c r="F503" s="137"/>
      <c r="G503" s="138"/>
      <c r="H503" s="131" t="str">
        <f t="shared" si="7"/>
        <v/>
      </c>
      <c r="I503" s="145" t="str">
        <f>IFERROR(VLOOKUP(F503,Calendário!C:D,2,0),"")</f>
        <v/>
      </c>
      <c r="J503" s="134"/>
      <c r="K503" s="134"/>
      <c r="L503" s="134"/>
      <c r="M503" s="139"/>
    </row>
    <row r="504" spans="1:13" x14ac:dyDescent="0.2">
      <c r="A504" s="140">
        <v>500</v>
      </c>
      <c r="B504" s="133"/>
      <c r="C504" s="134"/>
      <c r="D504" s="135"/>
      <c r="E504" s="136"/>
      <c r="F504" s="137"/>
      <c r="G504" s="138"/>
      <c r="H504" s="131" t="str">
        <f t="shared" si="7"/>
        <v/>
      </c>
      <c r="I504" s="145" t="str">
        <f>IFERROR(VLOOKUP(F504,Calendário!C:D,2,0),"")</f>
        <v/>
      </c>
      <c r="J504" s="134"/>
      <c r="K504" s="134"/>
      <c r="L504" s="134"/>
      <c r="M504" s="139"/>
    </row>
    <row r="505" spans="1:13" x14ac:dyDescent="0.2">
      <c r="A505" s="140">
        <v>501</v>
      </c>
      <c r="B505" s="133"/>
      <c r="C505" s="134"/>
      <c r="D505" s="135"/>
      <c r="E505" s="136"/>
      <c r="F505" s="137"/>
      <c r="G505" s="138"/>
      <c r="H505" s="131" t="str">
        <f t="shared" si="7"/>
        <v/>
      </c>
      <c r="I505" s="145" t="str">
        <f>IFERROR(VLOOKUP(F505,Calendário!C:D,2,0),"")</f>
        <v/>
      </c>
      <c r="J505" s="134"/>
      <c r="K505" s="134"/>
      <c r="L505" s="134"/>
      <c r="M505" s="139"/>
    </row>
    <row r="506" spans="1:13" x14ac:dyDescent="0.2">
      <c r="A506" s="140">
        <v>502</v>
      </c>
      <c r="B506" s="133"/>
      <c r="C506" s="134"/>
      <c r="D506" s="135"/>
      <c r="E506" s="136"/>
      <c r="F506" s="137"/>
      <c r="G506" s="138"/>
      <c r="H506" s="131" t="str">
        <f t="shared" si="7"/>
        <v/>
      </c>
      <c r="I506" s="145" t="str">
        <f>IFERROR(VLOOKUP(F506,Calendário!C:D,2,0),"")</f>
        <v/>
      </c>
      <c r="J506" s="134"/>
      <c r="K506" s="134"/>
      <c r="L506" s="134"/>
      <c r="M506" s="139"/>
    </row>
    <row r="507" spans="1:13" x14ac:dyDescent="0.2">
      <c r="A507" s="140">
        <v>503</v>
      </c>
      <c r="B507" s="133"/>
      <c r="C507" s="134"/>
      <c r="D507" s="135"/>
      <c r="E507" s="136"/>
      <c r="F507" s="137"/>
      <c r="G507" s="138"/>
      <c r="H507" s="131" t="str">
        <f t="shared" si="7"/>
        <v/>
      </c>
      <c r="I507" s="145" t="str">
        <f>IFERROR(VLOOKUP(F507,Calendário!C:D,2,0),"")</f>
        <v/>
      </c>
      <c r="J507" s="134"/>
      <c r="K507" s="134"/>
      <c r="L507" s="134"/>
      <c r="M507" s="139"/>
    </row>
    <row r="508" spans="1:13" x14ac:dyDescent="0.2">
      <c r="A508" s="140">
        <v>504</v>
      </c>
      <c r="B508" s="133"/>
      <c r="C508" s="134"/>
      <c r="D508" s="135"/>
      <c r="E508" s="136"/>
      <c r="F508" s="137"/>
      <c r="G508" s="138"/>
      <c r="H508" s="131" t="str">
        <f t="shared" si="7"/>
        <v/>
      </c>
      <c r="I508" s="145" t="str">
        <f>IFERROR(VLOOKUP(F508,Calendário!C:D,2,0),"")</f>
        <v/>
      </c>
      <c r="J508" s="134"/>
      <c r="K508" s="134"/>
      <c r="L508" s="134"/>
      <c r="M508" s="139"/>
    </row>
    <row r="509" spans="1:13" x14ac:dyDescent="0.2">
      <c r="A509" s="140">
        <v>505</v>
      </c>
      <c r="B509" s="133"/>
      <c r="C509" s="134"/>
      <c r="D509" s="135"/>
      <c r="E509" s="136"/>
      <c r="F509" s="137"/>
      <c r="G509" s="138"/>
      <c r="H509" s="131" t="str">
        <f t="shared" si="7"/>
        <v/>
      </c>
      <c r="I509" s="145" t="str">
        <f>IFERROR(VLOOKUP(F509,Calendário!C:D,2,0),"")</f>
        <v/>
      </c>
      <c r="J509" s="134"/>
      <c r="K509" s="134"/>
      <c r="L509" s="134"/>
      <c r="M509" s="139"/>
    </row>
    <row r="510" spans="1:13" x14ac:dyDescent="0.2">
      <c r="A510" s="140">
        <v>506</v>
      </c>
      <c r="B510" s="133"/>
      <c r="C510" s="134"/>
      <c r="D510" s="135"/>
      <c r="E510" s="136"/>
      <c r="F510" s="137"/>
      <c r="G510" s="138"/>
      <c r="H510" s="131" t="str">
        <f t="shared" si="7"/>
        <v/>
      </c>
      <c r="I510" s="145" t="str">
        <f>IFERROR(VLOOKUP(F510,Calendário!C:D,2,0),"")</f>
        <v/>
      </c>
      <c r="J510" s="134"/>
      <c r="K510" s="134"/>
      <c r="L510" s="134"/>
      <c r="M510" s="139"/>
    </row>
    <row r="511" spans="1:13" x14ac:dyDescent="0.2">
      <c r="A511" s="140">
        <v>507</v>
      </c>
      <c r="B511" s="133"/>
      <c r="C511" s="134"/>
      <c r="D511" s="135"/>
      <c r="E511" s="136"/>
      <c r="F511" s="137"/>
      <c r="G511" s="138"/>
      <c r="H511" s="131" t="str">
        <f t="shared" si="7"/>
        <v/>
      </c>
      <c r="I511" s="145" t="str">
        <f>IFERROR(VLOOKUP(F511,Calendário!C:D,2,0),"")</f>
        <v/>
      </c>
      <c r="J511" s="134"/>
      <c r="K511" s="134"/>
      <c r="L511" s="134"/>
      <c r="M511" s="139"/>
    </row>
    <row r="512" spans="1:13" x14ac:dyDescent="0.2">
      <c r="A512" s="140">
        <v>508</v>
      </c>
      <c r="B512" s="133"/>
      <c r="C512" s="134"/>
      <c r="D512" s="135"/>
      <c r="E512" s="136"/>
      <c r="F512" s="137"/>
      <c r="G512" s="138"/>
      <c r="H512" s="131" t="str">
        <f t="shared" si="7"/>
        <v/>
      </c>
      <c r="I512" s="145" t="str">
        <f>IFERROR(VLOOKUP(F512,Calendário!C:D,2,0),"")</f>
        <v/>
      </c>
      <c r="J512" s="134"/>
      <c r="K512" s="134"/>
      <c r="L512" s="134"/>
      <c r="M512" s="139"/>
    </row>
    <row r="513" spans="1:13" x14ac:dyDescent="0.2">
      <c r="A513" s="140">
        <v>509</v>
      </c>
      <c r="B513" s="133"/>
      <c r="C513" s="134"/>
      <c r="D513" s="135"/>
      <c r="E513" s="136"/>
      <c r="F513" s="137"/>
      <c r="G513" s="138"/>
      <c r="H513" s="131" t="str">
        <f t="shared" si="7"/>
        <v/>
      </c>
      <c r="I513" s="145" t="str">
        <f>IFERROR(VLOOKUP(F513,Calendário!C:D,2,0),"")</f>
        <v/>
      </c>
      <c r="J513" s="134"/>
      <c r="K513" s="134"/>
      <c r="L513" s="134"/>
      <c r="M513" s="139"/>
    </row>
    <row r="514" spans="1:13" x14ac:dyDescent="0.2">
      <c r="A514" s="140">
        <v>510</v>
      </c>
      <c r="B514" s="133"/>
      <c r="C514" s="134"/>
      <c r="D514" s="135"/>
      <c r="E514" s="136"/>
      <c r="F514" s="137"/>
      <c r="G514" s="138"/>
      <c r="H514" s="131" t="str">
        <f t="shared" si="7"/>
        <v/>
      </c>
      <c r="I514" s="145" t="str">
        <f>IFERROR(VLOOKUP(F514,Calendário!C:D,2,0),"")</f>
        <v/>
      </c>
      <c r="J514" s="134"/>
      <c r="K514" s="134"/>
      <c r="L514" s="134"/>
      <c r="M514" s="139"/>
    </row>
    <row r="515" spans="1:13" x14ac:dyDescent="0.2">
      <c r="A515" s="140">
        <v>511</v>
      </c>
      <c r="B515" s="133"/>
      <c r="C515" s="134"/>
      <c r="D515" s="135"/>
      <c r="E515" s="136"/>
      <c r="F515" s="137"/>
      <c r="G515" s="138"/>
      <c r="H515" s="131" t="str">
        <f t="shared" si="7"/>
        <v/>
      </c>
      <c r="I515" s="145" t="str">
        <f>IFERROR(VLOOKUP(F515,Calendário!C:D,2,0),"")</f>
        <v/>
      </c>
      <c r="J515" s="134"/>
      <c r="K515" s="134"/>
      <c r="L515" s="134"/>
      <c r="M515" s="139"/>
    </row>
    <row r="516" spans="1:13" x14ac:dyDescent="0.2">
      <c r="A516" s="140">
        <v>512</v>
      </c>
      <c r="B516" s="133"/>
      <c r="C516" s="134"/>
      <c r="D516" s="135"/>
      <c r="E516" s="136"/>
      <c r="F516" s="137"/>
      <c r="G516" s="138"/>
      <c r="H516" s="131" t="str">
        <f t="shared" si="7"/>
        <v/>
      </c>
      <c r="I516" s="145" t="str">
        <f>IFERROR(VLOOKUP(F516,Calendário!C:D,2,0),"")</f>
        <v/>
      </c>
      <c r="J516" s="134"/>
      <c r="K516" s="134"/>
      <c r="L516" s="134"/>
      <c r="M516" s="139"/>
    </row>
    <row r="517" spans="1:13" x14ac:dyDescent="0.2">
      <c r="A517" s="140">
        <v>513</v>
      </c>
      <c r="B517" s="133"/>
      <c r="C517" s="134"/>
      <c r="D517" s="135"/>
      <c r="E517" s="136"/>
      <c r="F517" s="137"/>
      <c r="G517" s="138"/>
      <c r="H517" s="131" t="str">
        <f t="shared" si="7"/>
        <v/>
      </c>
      <c r="I517" s="145" t="str">
        <f>IFERROR(VLOOKUP(F517,Calendário!C:D,2,0),"")</f>
        <v/>
      </c>
      <c r="J517" s="134"/>
      <c r="K517" s="134"/>
      <c r="L517" s="134"/>
      <c r="M517" s="139"/>
    </row>
    <row r="518" spans="1:13" x14ac:dyDescent="0.2">
      <c r="A518" s="140">
        <v>514</v>
      </c>
      <c r="B518" s="133"/>
      <c r="C518" s="134"/>
      <c r="D518" s="135"/>
      <c r="E518" s="136"/>
      <c r="F518" s="137"/>
      <c r="G518" s="138"/>
      <c r="H518" s="131" t="str">
        <f t="shared" ref="H518:H581" si="8">IF(G518="","",MONTH(G518))</f>
        <v/>
      </c>
      <c r="I518" s="145" t="str">
        <f>IFERROR(VLOOKUP(F518,Calendário!C:D,2,0),"")</f>
        <v/>
      </c>
      <c r="J518" s="134"/>
      <c r="K518" s="134"/>
      <c r="L518" s="134"/>
      <c r="M518" s="139"/>
    </row>
    <row r="519" spans="1:13" x14ac:dyDescent="0.2">
      <c r="A519" s="140">
        <v>515</v>
      </c>
      <c r="B519" s="133"/>
      <c r="C519" s="134"/>
      <c r="D519" s="135"/>
      <c r="E519" s="136"/>
      <c r="F519" s="137"/>
      <c r="G519" s="138"/>
      <c r="H519" s="131" t="str">
        <f t="shared" si="8"/>
        <v/>
      </c>
      <c r="I519" s="145" t="str">
        <f>IFERROR(VLOOKUP(F519,Calendário!C:D,2,0),"")</f>
        <v/>
      </c>
      <c r="J519" s="134"/>
      <c r="K519" s="134"/>
      <c r="L519" s="134"/>
      <c r="M519" s="139"/>
    </row>
    <row r="520" spans="1:13" x14ac:dyDescent="0.2">
      <c r="A520" s="140">
        <v>516</v>
      </c>
      <c r="B520" s="133"/>
      <c r="C520" s="134"/>
      <c r="D520" s="135"/>
      <c r="E520" s="136"/>
      <c r="F520" s="137"/>
      <c r="G520" s="138"/>
      <c r="H520" s="131" t="str">
        <f t="shared" si="8"/>
        <v/>
      </c>
      <c r="I520" s="145" t="str">
        <f>IFERROR(VLOOKUP(F520,Calendário!C:D,2,0),"")</f>
        <v/>
      </c>
      <c r="J520" s="134"/>
      <c r="K520" s="134"/>
      <c r="L520" s="134"/>
      <c r="M520" s="139"/>
    </row>
    <row r="521" spans="1:13" x14ac:dyDescent="0.2">
      <c r="A521" s="140">
        <v>517</v>
      </c>
      <c r="B521" s="133"/>
      <c r="C521" s="134"/>
      <c r="D521" s="135"/>
      <c r="E521" s="136"/>
      <c r="F521" s="137"/>
      <c r="G521" s="138"/>
      <c r="H521" s="131" t="str">
        <f t="shared" si="8"/>
        <v/>
      </c>
      <c r="I521" s="145" t="str">
        <f>IFERROR(VLOOKUP(F521,Calendário!C:D,2,0),"")</f>
        <v/>
      </c>
      <c r="J521" s="134"/>
      <c r="K521" s="134"/>
      <c r="L521" s="134"/>
      <c r="M521" s="139"/>
    </row>
    <row r="522" spans="1:13" x14ac:dyDescent="0.2">
      <c r="A522" s="140">
        <v>518</v>
      </c>
      <c r="B522" s="133"/>
      <c r="C522" s="134"/>
      <c r="D522" s="135"/>
      <c r="E522" s="136"/>
      <c r="F522" s="137"/>
      <c r="G522" s="138"/>
      <c r="H522" s="131" t="str">
        <f t="shared" si="8"/>
        <v/>
      </c>
      <c r="I522" s="145" t="str">
        <f>IFERROR(VLOOKUP(F522,Calendário!C:D,2,0),"")</f>
        <v/>
      </c>
      <c r="J522" s="134"/>
      <c r="K522" s="134"/>
      <c r="L522" s="134"/>
      <c r="M522" s="139"/>
    </row>
    <row r="523" spans="1:13" x14ac:dyDescent="0.2">
      <c r="A523" s="140">
        <v>519</v>
      </c>
      <c r="B523" s="133"/>
      <c r="C523" s="134"/>
      <c r="D523" s="135"/>
      <c r="E523" s="136"/>
      <c r="F523" s="137"/>
      <c r="G523" s="138"/>
      <c r="H523" s="131" t="str">
        <f t="shared" si="8"/>
        <v/>
      </c>
      <c r="I523" s="145" t="str">
        <f>IFERROR(VLOOKUP(F523,Calendário!C:D,2,0),"")</f>
        <v/>
      </c>
      <c r="J523" s="134"/>
      <c r="K523" s="134"/>
      <c r="L523" s="134"/>
      <c r="M523" s="139"/>
    </row>
    <row r="524" spans="1:13" x14ac:dyDescent="0.2">
      <c r="A524" s="140">
        <v>520</v>
      </c>
      <c r="B524" s="133"/>
      <c r="C524" s="134"/>
      <c r="D524" s="135"/>
      <c r="E524" s="136"/>
      <c r="F524" s="137"/>
      <c r="G524" s="138"/>
      <c r="H524" s="131" t="str">
        <f t="shared" si="8"/>
        <v/>
      </c>
      <c r="I524" s="145" t="str">
        <f>IFERROR(VLOOKUP(F524,Calendário!C:D,2,0),"")</f>
        <v/>
      </c>
      <c r="J524" s="134"/>
      <c r="K524" s="134"/>
      <c r="L524" s="134"/>
      <c r="M524" s="139"/>
    </row>
    <row r="525" spans="1:13" x14ac:dyDescent="0.2">
      <c r="A525" s="140">
        <v>521</v>
      </c>
      <c r="B525" s="133"/>
      <c r="C525" s="134"/>
      <c r="D525" s="135"/>
      <c r="E525" s="136"/>
      <c r="F525" s="137"/>
      <c r="G525" s="138"/>
      <c r="H525" s="131" t="str">
        <f t="shared" si="8"/>
        <v/>
      </c>
      <c r="I525" s="145" t="str">
        <f>IFERROR(VLOOKUP(F525,Calendário!C:D,2,0),"")</f>
        <v/>
      </c>
      <c r="J525" s="134"/>
      <c r="K525" s="134"/>
      <c r="L525" s="134"/>
      <c r="M525" s="139"/>
    </row>
    <row r="526" spans="1:13" x14ac:dyDescent="0.2">
      <c r="A526" s="140">
        <v>522</v>
      </c>
      <c r="B526" s="133"/>
      <c r="C526" s="134"/>
      <c r="D526" s="135"/>
      <c r="E526" s="136"/>
      <c r="F526" s="137"/>
      <c r="G526" s="138"/>
      <c r="H526" s="131" t="str">
        <f t="shared" si="8"/>
        <v/>
      </c>
      <c r="I526" s="145" t="str">
        <f>IFERROR(VLOOKUP(F526,Calendário!C:D,2,0),"")</f>
        <v/>
      </c>
      <c r="J526" s="134"/>
      <c r="K526" s="134"/>
      <c r="L526" s="134"/>
      <c r="M526" s="139"/>
    </row>
    <row r="527" spans="1:13" x14ac:dyDescent="0.2">
      <c r="A527" s="140">
        <v>523</v>
      </c>
      <c r="B527" s="133"/>
      <c r="C527" s="134"/>
      <c r="D527" s="135"/>
      <c r="E527" s="136"/>
      <c r="F527" s="137"/>
      <c r="G527" s="138"/>
      <c r="H527" s="131" t="str">
        <f t="shared" si="8"/>
        <v/>
      </c>
      <c r="I527" s="145" t="str">
        <f>IFERROR(VLOOKUP(F527,Calendário!C:D,2,0),"")</f>
        <v/>
      </c>
      <c r="J527" s="134"/>
      <c r="K527" s="134"/>
      <c r="L527" s="134"/>
      <c r="M527" s="139"/>
    </row>
    <row r="528" spans="1:13" x14ac:dyDescent="0.2">
      <c r="A528" s="140">
        <v>524</v>
      </c>
      <c r="B528" s="133"/>
      <c r="C528" s="134"/>
      <c r="D528" s="135"/>
      <c r="E528" s="136"/>
      <c r="F528" s="137"/>
      <c r="G528" s="138"/>
      <c r="H528" s="131" t="str">
        <f t="shared" si="8"/>
        <v/>
      </c>
      <c r="I528" s="145" t="str">
        <f>IFERROR(VLOOKUP(F528,Calendário!C:D,2,0),"")</f>
        <v/>
      </c>
      <c r="J528" s="134"/>
      <c r="K528" s="134"/>
      <c r="L528" s="134"/>
      <c r="M528" s="139"/>
    </row>
    <row r="529" spans="1:13" x14ac:dyDescent="0.2">
      <c r="A529" s="140">
        <v>525</v>
      </c>
      <c r="B529" s="133"/>
      <c r="C529" s="134"/>
      <c r="D529" s="135"/>
      <c r="E529" s="136"/>
      <c r="F529" s="137"/>
      <c r="G529" s="138"/>
      <c r="H529" s="131" t="str">
        <f t="shared" si="8"/>
        <v/>
      </c>
      <c r="I529" s="145" t="str">
        <f>IFERROR(VLOOKUP(F529,Calendário!C:D,2,0),"")</f>
        <v/>
      </c>
      <c r="J529" s="134"/>
      <c r="K529" s="134"/>
      <c r="L529" s="134"/>
      <c r="M529" s="139"/>
    </row>
    <row r="530" spans="1:13" x14ac:dyDescent="0.2">
      <c r="A530" s="140">
        <v>526</v>
      </c>
      <c r="B530" s="133"/>
      <c r="C530" s="134"/>
      <c r="D530" s="135"/>
      <c r="E530" s="136"/>
      <c r="F530" s="137"/>
      <c r="G530" s="138"/>
      <c r="H530" s="131" t="str">
        <f t="shared" si="8"/>
        <v/>
      </c>
      <c r="I530" s="145" t="str">
        <f>IFERROR(VLOOKUP(F530,Calendário!C:D,2,0),"")</f>
        <v/>
      </c>
      <c r="J530" s="134"/>
      <c r="K530" s="134"/>
      <c r="L530" s="134"/>
      <c r="M530" s="139"/>
    </row>
    <row r="531" spans="1:13" x14ac:dyDescent="0.2">
      <c r="A531" s="140">
        <v>527</v>
      </c>
      <c r="B531" s="133"/>
      <c r="C531" s="134"/>
      <c r="D531" s="135"/>
      <c r="E531" s="136"/>
      <c r="F531" s="137"/>
      <c r="G531" s="138"/>
      <c r="H531" s="131" t="str">
        <f t="shared" si="8"/>
        <v/>
      </c>
      <c r="I531" s="145" t="str">
        <f>IFERROR(VLOOKUP(F531,Calendário!C:D,2,0),"")</f>
        <v/>
      </c>
      <c r="J531" s="134"/>
      <c r="K531" s="134"/>
      <c r="L531" s="134"/>
      <c r="M531" s="139"/>
    </row>
    <row r="532" spans="1:13" x14ac:dyDescent="0.2">
      <c r="A532" s="140">
        <v>528</v>
      </c>
      <c r="B532" s="133"/>
      <c r="C532" s="134"/>
      <c r="D532" s="135"/>
      <c r="E532" s="136"/>
      <c r="F532" s="137"/>
      <c r="G532" s="138"/>
      <c r="H532" s="131" t="str">
        <f t="shared" si="8"/>
        <v/>
      </c>
      <c r="I532" s="145" t="str">
        <f>IFERROR(VLOOKUP(F532,Calendário!C:D,2,0),"")</f>
        <v/>
      </c>
      <c r="J532" s="134"/>
      <c r="K532" s="134"/>
      <c r="L532" s="134"/>
      <c r="M532" s="139"/>
    </row>
    <row r="533" spans="1:13" x14ac:dyDescent="0.2">
      <c r="A533" s="140">
        <v>529</v>
      </c>
      <c r="B533" s="133"/>
      <c r="C533" s="134"/>
      <c r="D533" s="135"/>
      <c r="E533" s="136"/>
      <c r="F533" s="137"/>
      <c r="G533" s="138"/>
      <c r="H533" s="131" t="str">
        <f t="shared" si="8"/>
        <v/>
      </c>
      <c r="I533" s="145" t="str">
        <f>IFERROR(VLOOKUP(F533,Calendário!C:D,2,0),"")</f>
        <v/>
      </c>
      <c r="J533" s="134"/>
      <c r="K533" s="134"/>
      <c r="L533" s="134"/>
      <c r="M533" s="139"/>
    </row>
    <row r="534" spans="1:13" x14ac:dyDescent="0.2">
      <c r="A534" s="140">
        <v>530</v>
      </c>
      <c r="B534" s="133"/>
      <c r="C534" s="134"/>
      <c r="D534" s="135"/>
      <c r="E534" s="136"/>
      <c r="F534" s="137"/>
      <c r="G534" s="138"/>
      <c r="H534" s="131" t="str">
        <f t="shared" si="8"/>
        <v/>
      </c>
      <c r="I534" s="145" t="str">
        <f>IFERROR(VLOOKUP(F534,Calendário!C:D,2,0),"")</f>
        <v/>
      </c>
      <c r="J534" s="134"/>
      <c r="K534" s="134"/>
      <c r="L534" s="134"/>
      <c r="M534" s="139"/>
    </row>
    <row r="535" spans="1:13" x14ac:dyDescent="0.2">
      <c r="A535" s="140">
        <v>531</v>
      </c>
      <c r="B535" s="133"/>
      <c r="C535" s="134"/>
      <c r="D535" s="135"/>
      <c r="E535" s="136"/>
      <c r="F535" s="137"/>
      <c r="G535" s="138"/>
      <c r="H535" s="131" t="str">
        <f t="shared" si="8"/>
        <v/>
      </c>
      <c r="I535" s="145" t="str">
        <f>IFERROR(VLOOKUP(F535,Calendário!C:D,2,0),"")</f>
        <v/>
      </c>
      <c r="J535" s="134"/>
      <c r="K535" s="134"/>
      <c r="L535" s="134"/>
      <c r="M535" s="139"/>
    </row>
    <row r="536" spans="1:13" x14ac:dyDescent="0.2">
      <c r="A536" s="140">
        <v>532</v>
      </c>
      <c r="B536" s="133"/>
      <c r="C536" s="134"/>
      <c r="D536" s="135"/>
      <c r="E536" s="136"/>
      <c r="F536" s="137"/>
      <c r="G536" s="138"/>
      <c r="H536" s="131" t="str">
        <f t="shared" si="8"/>
        <v/>
      </c>
      <c r="I536" s="145" t="str">
        <f>IFERROR(VLOOKUP(F536,Calendário!C:D,2,0),"")</f>
        <v/>
      </c>
      <c r="J536" s="134"/>
      <c r="K536" s="134"/>
      <c r="L536" s="134"/>
      <c r="M536" s="139"/>
    </row>
    <row r="537" spans="1:13" x14ac:dyDescent="0.2">
      <c r="A537" s="140">
        <v>533</v>
      </c>
      <c r="B537" s="133"/>
      <c r="C537" s="134"/>
      <c r="D537" s="135"/>
      <c r="E537" s="136"/>
      <c r="F537" s="137"/>
      <c r="G537" s="138"/>
      <c r="H537" s="131" t="str">
        <f t="shared" si="8"/>
        <v/>
      </c>
      <c r="I537" s="145" t="str">
        <f>IFERROR(VLOOKUP(F537,Calendário!C:D,2,0),"")</f>
        <v/>
      </c>
      <c r="J537" s="134"/>
      <c r="K537" s="134"/>
      <c r="L537" s="134"/>
      <c r="M537" s="139"/>
    </row>
    <row r="538" spans="1:13" x14ac:dyDescent="0.2">
      <c r="A538" s="140">
        <v>534</v>
      </c>
      <c r="B538" s="133"/>
      <c r="C538" s="134"/>
      <c r="D538" s="135"/>
      <c r="E538" s="136"/>
      <c r="F538" s="137"/>
      <c r="G538" s="138"/>
      <c r="H538" s="131" t="str">
        <f t="shared" si="8"/>
        <v/>
      </c>
      <c r="I538" s="145" t="str">
        <f>IFERROR(VLOOKUP(F538,Calendário!C:D,2,0),"")</f>
        <v/>
      </c>
      <c r="J538" s="134"/>
      <c r="K538" s="134"/>
      <c r="L538" s="134"/>
      <c r="M538" s="139"/>
    </row>
    <row r="539" spans="1:13" x14ac:dyDescent="0.2">
      <c r="A539" s="140">
        <v>535</v>
      </c>
      <c r="B539" s="133"/>
      <c r="C539" s="134"/>
      <c r="D539" s="135"/>
      <c r="E539" s="136"/>
      <c r="F539" s="137"/>
      <c r="G539" s="138"/>
      <c r="H539" s="131" t="str">
        <f t="shared" si="8"/>
        <v/>
      </c>
      <c r="I539" s="145" t="str">
        <f>IFERROR(VLOOKUP(F539,Calendário!C:D,2,0),"")</f>
        <v/>
      </c>
      <c r="J539" s="134"/>
      <c r="K539" s="134"/>
      <c r="L539" s="134"/>
      <c r="M539" s="139"/>
    </row>
    <row r="540" spans="1:13" x14ac:dyDescent="0.2">
      <c r="A540" s="140">
        <v>536</v>
      </c>
      <c r="B540" s="133"/>
      <c r="C540" s="134"/>
      <c r="D540" s="135"/>
      <c r="E540" s="136"/>
      <c r="F540" s="137"/>
      <c r="G540" s="138"/>
      <c r="H540" s="131" t="str">
        <f t="shared" si="8"/>
        <v/>
      </c>
      <c r="I540" s="145" t="str">
        <f>IFERROR(VLOOKUP(F540,Calendário!C:D,2,0),"")</f>
        <v/>
      </c>
      <c r="J540" s="134"/>
      <c r="K540" s="134"/>
      <c r="L540" s="134"/>
      <c r="M540" s="139"/>
    </row>
    <row r="541" spans="1:13" x14ac:dyDescent="0.2">
      <c r="A541" s="140">
        <v>537</v>
      </c>
      <c r="B541" s="133"/>
      <c r="C541" s="134"/>
      <c r="D541" s="135"/>
      <c r="E541" s="136"/>
      <c r="F541" s="137"/>
      <c r="G541" s="138"/>
      <c r="H541" s="131" t="str">
        <f t="shared" si="8"/>
        <v/>
      </c>
      <c r="I541" s="145" t="str">
        <f>IFERROR(VLOOKUP(F541,Calendário!C:D,2,0),"")</f>
        <v/>
      </c>
      <c r="J541" s="134"/>
      <c r="K541" s="134"/>
      <c r="L541" s="134"/>
      <c r="M541" s="139"/>
    </row>
    <row r="542" spans="1:13" x14ac:dyDescent="0.2">
      <c r="A542" s="140">
        <v>538</v>
      </c>
      <c r="B542" s="133"/>
      <c r="C542" s="134"/>
      <c r="D542" s="135"/>
      <c r="E542" s="136"/>
      <c r="F542" s="137"/>
      <c r="G542" s="138"/>
      <c r="H542" s="131" t="str">
        <f t="shared" si="8"/>
        <v/>
      </c>
      <c r="I542" s="145" t="str">
        <f>IFERROR(VLOOKUP(F542,Calendário!C:D,2,0),"")</f>
        <v/>
      </c>
      <c r="J542" s="134"/>
      <c r="K542" s="134"/>
      <c r="L542" s="134"/>
      <c r="M542" s="139"/>
    </row>
    <row r="543" spans="1:13" x14ac:dyDescent="0.2">
      <c r="A543" s="140">
        <v>539</v>
      </c>
      <c r="B543" s="133"/>
      <c r="C543" s="134"/>
      <c r="D543" s="135"/>
      <c r="E543" s="136"/>
      <c r="F543" s="137"/>
      <c r="G543" s="138"/>
      <c r="H543" s="131" t="str">
        <f t="shared" si="8"/>
        <v/>
      </c>
      <c r="I543" s="145" t="str">
        <f>IFERROR(VLOOKUP(F543,Calendário!C:D,2,0),"")</f>
        <v/>
      </c>
      <c r="J543" s="134"/>
      <c r="K543" s="134"/>
      <c r="L543" s="134"/>
      <c r="M543" s="139"/>
    </row>
    <row r="544" spans="1:13" x14ac:dyDescent="0.2">
      <c r="A544" s="140">
        <v>540</v>
      </c>
      <c r="B544" s="133"/>
      <c r="C544" s="134"/>
      <c r="D544" s="135"/>
      <c r="E544" s="136"/>
      <c r="F544" s="137"/>
      <c r="G544" s="138"/>
      <c r="H544" s="131" t="str">
        <f t="shared" si="8"/>
        <v/>
      </c>
      <c r="I544" s="145" t="str">
        <f>IFERROR(VLOOKUP(F544,Calendário!C:D,2,0),"")</f>
        <v/>
      </c>
      <c r="J544" s="134"/>
      <c r="K544" s="134"/>
      <c r="L544" s="134"/>
      <c r="M544" s="139"/>
    </row>
    <row r="545" spans="1:13" x14ac:dyDescent="0.2">
      <c r="A545" s="140">
        <v>541</v>
      </c>
      <c r="B545" s="133"/>
      <c r="C545" s="134"/>
      <c r="D545" s="135"/>
      <c r="E545" s="136"/>
      <c r="F545" s="137"/>
      <c r="G545" s="138"/>
      <c r="H545" s="131" t="str">
        <f t="shared" si="8"/>
        <v/>
      </c>
      <c r="I545" s="145" t="str">
        <f>IFERROR(VLOOKUP(F545,Calendário!C:D,2,0),"")</f>
        <v/>
      </c>
      <c r="J545" s="134"/>
      <c r="K545" s="134"/>
      <c r="L545" s="134"/>
      <c r="M545" s="139"/>
    </row>
    <row r="546" spans="1:13" x14ac:dyDescent="0.2">
      <c r="A546" s="140">
        <v>542</v>
      </c>
      <c r="B546" s="133"/>
      <c r="C546" s="134"/>
      <c r="D546" s="135"/>
      <c r="E546" s="136"/>
      <c r="F546" s="137"/>
      <c r="G546" s="138"/>
      <c r="H546" s="131" t="str">
        <f t="shared" si="8"/>
        <v/>
      </c>
      <c r="I546" s="145" t="str">
        <f>IFERROR(VLOOKUP(F546,Calendário!C:D,2,0),"")</f>
        <v/>
      </c>
      <c r="J546" s="134"/>
      <c r="K546" s="134"/>
      <c r="L546" s="134"/>
      <c r="M546" s="139"/>
    </row>
    <row r="547" spans="1:13" x14ac:dyDescent="0.2">
      <c r="A547" s="140">
        <v>543</v>
      </c>
      <c r="B547" s="133"/>
      <c r="C547" s="134"/>
      <c r="D547" s="135"/>
      <c r="E547" s="136"/>
      <c r="F547" s="137"/>
      <c r="G547" s="138"/>
      <c r="H547" s="131" t="str">
        <f t="shared" si="8"/>
        <v/>
      </c>
      <c r="I547" s="145" t="str">
        <f>IFERROR(VLOOKUP(F547,Calendário!C:D,2,0),"")</f>
        <v/>
      </c>
      <c r="J547" s="134"/>
      <c r="K547" s="134"/>
      <c r="L547" s="134"/>
      <c r="M547" s="139"/>
    </row>
    <row r="548" spans="1:13" x14ac:dyDescent="0.2">
      <c r="A548" s="140">
        <v>544</v>
      </c>
      <c r="B548" s="133"/>
      <c r="C548" s="134"/>
      <c r="D548" s="135"/>
      <c r="E548" s="136"/>
      <c r="F548" s="137"/>
      <c r="G548" s="138"/>
      <c r="H548" s="131" t="str">
        <f t="shared" si="8"/>
        <v/>
      </c>
      <c r="I548" s="145" t="str">
        <f>IFERROR(VLOOKUP(F548,Calendário!C:D,2,0),"")</f>
        <v/>
      </c>
      <c r="J548" s="134"/>
      <c r="K548" s="134"/>
      <c r="L548" s="134"/>
      <c r="M548" s="139"/>
    </row>
    <row r="549" spans="1:13" x14ac:dyDescent="0.2">
      <c r="A549" s="140">
        <v>545</v>
      </c>
      <c r="B549" s="133"/>
      <c r="C549" s="134"/>
      <c r="D549" s="135"/>
      <c r="E549" s="136"/>
      <c r="F549" s="137"/>
      <c r="G549" s="138"/>
      <c r="H549" s="131" t="str">
        <f t="shared" si="8"/>
        <v/>
      </c>
      <c r="I549" s="145" t="str">
        <f>IFERROR(VLOOKUP(F549,Calendário!C:D,2,0),"")</f>
        <v/>
      </c>
      <c r="J549" s="134"/>
      <c r="K549" s="134"/>
      <c r="L549" s="134"/>
      <c r="M549" s="139"/>
    </row>
    <row r="550" spans="1:13" x14ac:dyDescent="0.2">
      <c r="A550" s="140">
        <v>546</v>
      </c>
      <c r="B550" s="133"/>
      <c r="C550" s="134"/>
      <c r="D550" s="135"/>
      <c r="E550" s="136"/>
      <c r="F550" s="137"/>
      <c r="G550" s="138"/>
      <c r="H550" s="131" t="str">
        <f t="shared" si="8"/>
        <v/>
      </c>
      <c r="I550" s="145" t="str">
        <f>IFERROR(VLOOKUP(F550,Calendário!C:D,2,0),"")</f>
        <v/>
      </c>
      <c r="J550" s="134"/>
      <c r="K550" s="134"/>
      <c r="L550" s="134"/>
      <c r="M550" s="139"/>
    </row>
    <row r="551" spans="1:13" x14ac:dyDescent="0.2">
      <c r="A551" s="140">
        <v>547</v>
      </c>
      <c r="B551" s="133"/>
      <c r="C551" s="134"/>
      <c r="D551" s="135"/>
      <c r="E551" s="136"/>
      <c r="F551" s="137"/>
      <c r="G551" s="138"/>
      <c r="H551" s="131" t="str">
        <f t="shared" si="8"/>
        <v/>
      </c>
      <c r="I551" s="145" t="str">
        <f>IFERROR(VLOOKUP(F551,Calendário!C:D,2,0),"")</f>
        <v/>
      </c>
      <c r="J551" s="134"/>
      <c r="K551" s="134"/>
      <c r="L551" s="134"/>
      <c r="M551" s="139"/>
    </row>
    <row r="552" spans="1:13" x14ac:dyDescent="0.2">
      <c r="A552" s="140">
        <v>548</v>
      </c>
      <c r="B552" s="133"/>
      <c r="C552" s="134"/>
      <c r="D552" s="135"/>
      <c r="E552" s="136"/>
      <c r="F552" s="137"/>
      <c r="G552" s="138"/>
      <c r="H552" s="131" t="str">
        <f t="shared" si="8"/>
        <v/>
      </c>
      <c r="I552" s="145" t="str">
        <f>IFERROR(VLOOKUP(F552,Calendário!C:D,2,0),"")</f>
        <v/>
      </c>
      <c r="J552" s="134"/>
      <c r="K552" s="134"/>
      <c r="L552" s="134"/>
      <c r="M552" s="139"/>
    </row>
    <row r="553" spans="1:13" x14ac:dyDescent="0.2">
      <c r="A553" s="140">
        <v>549</v>
      </c>
      <c r="B553" s="133"/>
      <c r="C553" s="134"/>
      <c r="D553" s="135"/>
      <c r="E553" s="136"/>
      <c r="F553" s="137"/>
      <c r="G553" s="138"/>
      <c r="H553" s="131" t="str">
        <f t="shared" si="8"/>
        <v/>
      </c>
      <c r="I553" s="145" t="str">
        <f>IFERROR(VLOOKUP(F553,Calendário!C:D,2,0),"")</f>
        <v/>
      </c>
      <c r="J553" s="134"/>
      <c r="K553" s="134"/>
      <c r="L553" s="134"/>
      <c r="M553" s="139"/>
    </row>
    <row r="554" spans="1:13" x14ac:dyDescent="0.2">
      <c r="A554" s="140">
        <v>550</v>
      </c>
      <c r="B554" s="133"/>
      <c r="C554" s="134"/>
      <c r="D554" s="135"/>
      <c r="E554" s="136"/>
      <c r="F554" s="137"/>
      <c r="G554" s="138"/>
      <c r="H554" s="131" t="str">
        <f t="shared" si="8"/>
        <v/>
      </c>
      <c r="I554" s="145" t="str">
        <f>IFERROR(VLOOKUP(F554,Calendário!C:D,2,0),"")</f>
        <v/>
      </c>
      <c r="J554" s="134"/>
      <c r="K554" s="134"/>
      <c r="L554" s="134"/>
      <c r="M554" s="139"/>
    </row>
    <row r="555" spans="1:13" x14ac:dyDescent="0.2">
      <c r="A555" s="140">
        <v>551</v>
      </c>
      <c r="B555" s="133"/>
      <c r="C555" s="134"/>
      <c r="D555" s="135"/>
      <c r="E555" s="136"/>
      <c r="F555" s="137"/>
      <c r="G555" s="138"/>
      <c r="H555" s="131" t="str">
        <f t="shared" si="8"/>
        <v/>
      </c>
      <c r="I555" s="145" t="str">
        <f>IFERROR(VLOOKUP(F555,Calendário!C:D,2,0),"")</f>
        <v/>
      </c>
      <c r="J555" s="134"/>
      <c r="K555" s="134"/>
      <c r="L555" s="134"/>
      <c r="M555" s="139"/>
    </row>
    <row r="556" spans="1:13" x14ac:dyDescent="0.2">
      <c r="A556" s="140">
        <v>552</v>
      </c>
      <c r="B556" s="133"/>
      <c r="C556" s="134"/>
      <c r="D556" s="135"/>
      <c r="E556" s="136"/>
      <c r="F556" s="137"/>
      <c r="G556" s="138"/>
      <c r="H556" s="131" t="str">
        <f t="shared" si="8"/>
        <v/>
      </c>
      <c r="I556" s="145" t="str">
        <f>IFERROR(VLOOKUP(F556,Calendário!C:D,2,0),"")</f>
        <v/>
      </c>
      <c r="J556" s="134"/>
      <c r="K556" s="134"/>
      <c r="L556" s="134"/>
      <c r="M556" s="139"/>
    </row>
    <row r="557" spans="1:13" x14ac:dyDescent="0.2">
      <c r="A557" s="140">
        <v>553</v>
      </c>
      <c r="B557" s="133"/>
      <c r="C557" s="134"/>
      <c r="D557" s="135"/>
      <c r="E557" s="136"/>
      <c r="F557" s="137"/>
      <c r="G557" s="138"/>
      <c r="H557" s="131" t="str">
        <f t="shared" si="8"/>
        <v/>
      </c>
      <c r="I557" s="145" t="str">
        <f>IFERROR(VLOOKUP(F557,Calendário!C:D,2,0),"")</f>
        <v/>
      </c>
      <c r="J557" s="134"/>
      <c r="K557" s="134"/>
      <c r="L557" s="134"/>
      <c r="M557" s="139"/>
    </row>
    <row r="558" spans="1:13" x14ac:dyDescent="0.2">
      <c r="A558" s="140">
        <v>554</v>
      </c>
      <c r="B558" s="133"/>
      <c r="C558" s="134"/>
      <c r="D558" s="135"/>
      <c r="E558" s="136"/>
      <c r="F558" s="137"/>
      <c r="G558" s="138"/>
      <c r="H558" s="131" t="str">
        <f t="shared" si="8"/>
        <v/>
      </c>
      <c r="I558" s="145" t="str">
        <f>IFERROR(VLOOKUP(F558,Calendário!C:D,2,0),"")</f>
        <v/>
      </c>
      <c r="J558" s="134"/>
      <c r="K558" s="134"/>
      <c r="L558" s="134"/>
      <c r="M558" s="139"/>
    </row>
    <row r="559" spans="1:13" x14ac:dyDescent="0.2">
      <c r="A559" s="140">
        <v>555</v>
      </c>
      <c r="B559" s="133"/>
      <c r="C559" s="134"/>
      <c r="D559" s="135"/>
      <c r="E559" s="136"/>
      <c r="F559" s="137"/>
      <c r="G559" s="138"/>
      <c r="H559" s="131" t="str">
        <f t="shared" si="8"/>
        <v/>
      </c>
      <c r="I559" s="145" t="str">
        <f>IFERROR(VLOOKUP(F559,Calendário!C:D,2,0),"")</f>
        <v/>
      </c>
      <c r="J559" s="134"/>
      <c r="K559" s="134"/>
      <c r="L559" s="134"/>
      <c r="M559" s="139"/>
    </row>
    <row r="560" spans="1:13" x14ac:dyDescent="0.2">
      <c r="A560" s="140">
        <v>556</v>
      </c>
      <c r="B560" s="133"/>
      <c r="C560" s="134"/>
      <c r="D560" s="135"/>
      <c r="E560" s="136"/>
      <c r="F560" s="137"/>
      <c r="G560" s="138"/>
      <c r="H560" s="131" t="str">
        <f t="shared" si="8"/>
        <v/>
      </c>
      <c r="I560" s="145" t="str">
        <f>IFERROR(VLOOKUP(F560,Calendário!C:D,2,0),"")</f>
        <v/>
      </c>
      <c r="J560" s="134"/>
      <c r="K560" s="134"/>
      <c r="L560" s="134"/>
      <c r="M560" s="139"/>
    </row>
    <row r="561" spans="1:13" x14ac:dyDescent="0.2">
      <c r="A561" s="140">
        <v>557</v>
      </c>
      <c r="B561" s="133"/>
      <c r="C561" s="134"/>
      <c r="D561" s="135"/>
      <c r="E561" s="136"/>
      <c r="F561" s="137"/>
      <c r="G561" s="138"/>
      <c r="H561" s="131" t="str">
        <f t="shared" si="8"/>
        <v/>
      </c>
      <c r="I561" s="145" t="str">
        <f>IFERROR(VLOOKUP(F561,Calendário!C:D,2,0),"")</f>
        <v/>
      </c>
      <c r="J561" s="134"/>
      <c r="K561" s="134"/>
      <c r="L561" s="134"/>
      <c r="M561" s="139"/>
    </row>
    <row r="562" spans="1:13" x14ac:dyDescent="0.2">
      <c r="A562" s="140">
        <v>558</v>
      </c>
      <c r="B562" s="133"/>
      <c r="C562" s="134"/>
      <c r="D562" s="135"/>
      <c r="E562" s="136"/>
      <c r="F562" s="137"/>
      <c r="G562" s="138"/>
      <c r="H562" s="131" t="str">
        <f t="shared" si="8"/>
        <v/>
      </c>
      <c r="I562" s="145" t="str">
        <f>IFERROR(VLOOKUP(F562,Calendário!C:D,2,0),"")</f>
        <v/>
      </c>
      <c r="J562" s="134"/>
      <c r="K562" s="134"/>
      <c r="L562" s="134"/>
      <c r="M562" s="139"/>
    </row>
    <row r="563" spans="1:13" x14ac:dyDescent="0.2">
      <c r="A563" s="140">
        <v>559</v>
      </c>
      <c r="B563" s="133"/>
      <c r="C563" s="134"/>
      <c r="D563" s="135"/>
      <c r="E563" s="136"/>
      <c r="F563" s="137"/>
      <c r="G563" s="138"/>
      <c r="H563" s="131" t="str">
        <f t="shared" si="8"/>
        <v/>
      </c>
      <c r="I563" s="145" t="str">
        <f>IFERROR(VLOOKUP(F563,Calendário!C:D,2,0),"")</f>
        <v/>
      </c>
      <c r="J563" s="134"/>
      <c r="K563" s="134"/>
      <c r="L563" s="134"/>
      <c r="M563" s="139"/>
    </row>
    <row r="564" spans="1:13" x14ac:dyDescent="0.2">
      <c r="A564" s="140">
        <v>560</v>
      </c>
      <c r="B564" s="133"/>
      <c r="C564" s="134"/>
      <c r="D564" s="135"/>
      <c r="E564" s="136"/>
      <c r="F564" s="137"/>
      <c r="G564" s="138"/>
      <c r="H564" s="131" t="str">
        <f t="shared" si="8"/>
        <v/>
      </c>
      <c r="I564" s="145" t="str">
        <f>IFERROR(VLOOKUP(F564,Calendário!C:D,2,0),"")</f>
        <v/>
      </c>
      <c r="J564" s="134"/>
      <c r="K564" s="134"/>
      <c r="L564" s="134"/>
      <c r="M564" s="139"/>
    </row>
    <row r="565" spans="1:13" x14ac:dyDescent="0.2">
      <c r="A565" s="140">
        <v>561</v>
      </c>
      <c r="B565" s="133"/>
      <c r="C565" s="134"/>
      <c r="D565" s="135"/>
      <c r="E565" s="136"/>
      <c r="F565" s="137"/>
      <c r="G565" s="138"/>
      <c r="H565" s="131" t="str">
        <f t="shared" si="8"/>
        <v/>
      </c>
      <c r="I565" s="145" t="str">
        <f>IFERROR(VLOOKUP(F565,Calendário!C:D,2,0),"")</f>
        <v/>
      </c>
      <c r="J565" s="134"/>
      <c r="K565" s="134"/>
      <c r="L565" s="134"/>
      <c r="M565" s="139"/>
    </row>
    <row r="566" spans="1:13" x14ac:dyDescent="0.2">
      <c r="A566" s="140">
        <v>562</v>
      </c>
      <c r="B566" s="133"/>
      <c r="C566" s="134"/>
      <c r="D566" s="135"/>
      <c r="E566" s="136"/>
      <c r="F566" s="137"/>
      <c r="G566" s="138"/>
      <c r="H566" s="131" t="str">
        <f t="shared" si="8"/>
        <v/>
      </c>
      <c r="I566" s="145" t="str">
        <f>IFERROR(VLOOKUP(F566,Calendário!C:D,2,0),"")</f>
        <v/>
      </c>
      <c r="J566" s="134"/>
      <c r="K566" s="134"/>
      <c r="L566" s="134"/>
      <c r="M566" s="139"/>
    </row>
    <row r="567" spans="1:13" x14ac:dyDescent="0.2">
      <c r="A567" s="140">
        <v>563</v>
      </c>
      <c r="B567" s="133"/>
      <c r="C567" s="134"/>
      <c r="D567" s="135"/>
      <c r="E567" s="136"/>
      <c r="F567" s="137"/>
      <c r="G567" s="138"/>
      <c r="H567" s="131" t="str">
        <f t="shared" si="8"/>
        <v/>
      </c>
      <c r="I567" s="145" t="str">
        <f>IFERROR(VLOOKUP(F567,Calendário!C:D,2,0),"")</f>
        <v/>
      </c>
      <c r="J567" s="134"/>
      <c r="K567" s="134"/>
      <c r="L567" s="134"/>
      <c r="M567" s="139"/>
    </row>
    <row r="568" spans="1:13" x14ac:dyDescent="0.2">
      <c r="A568" s="140">
        <v>564</v>
      </c>
      <c r="B568" s="133"/>
      <c r="C568" s="134"/>
      <c r="D568" s="135"/>
      <c r="E568" s="136"/>
      <c r="F568" s="137"/>
      <c r="G568" s="138"/>
      <c r="H568" s="131" t="str">
        <f t="shared" si="8"/>
        <v/>
      </c>
      <c r="I568" s="145" t="str">
        <f>IFERROR(VLOOKUP(F568,Calendário!C:D,2,0),"")</f>
        <v/>
      </c>
      <c r="J568" s="134"/>
      <c r="K568" s="134"/>
      <c r="L568" s="134"/>
      <c r="M568" s="139"/>
    </row>
    <row r="569" spans="1:13" x14ac:dyDescent="0.2">
      <c r="A569" s="140">
        <v>565</v>
      </c>
      <c r="B569" s="133"/>
      <c r="C569" s="134"/>
      <c r="D569" s="135"/>
      <c r="E569" s="136"/>
      <c r="F569" s="137"/>
      <c r="G569" s="138"/>
      <c r="H569" s="131" t="str">
        <f t="shared" si="8"/>
        <v/>
      </c>
      <c r="I569" s="145" t="str">
        <f>IFERROR(VLOOKUP(F569,Calendário!C:D,2,0),"")</f>
        <v/>
      </c>
      <c r="J569" s="134"/>
      <c r="K569" s="134"/>
      <c r="L569" s="134"/>
      <c r="M569" s="139"/>
    </row>
    <row r="570" spans="1:13" x14ac:dyDescent="0.2">
      <c r="A570" s="140">
        <v>566</v>
      </c>
      <c r="B570" s="133"/>
      <c r="C570" s="134"/>
      <c r="D570" s="135"/>
      <c r="E570" s="136"/>
      <c r="F570" s="137"/>
      <c r="G570" s="138"/>
      <c r="H570" s="131" t="str">
        <f t="shared" si="8"/>
        <v/>
      </c>
      <c r="I570" s="145" t="str">
        <f>IFERROR(VLOOKUP(F570,Calendário!C:D,2,0),"")</f>
        <v/>
      </c>
      <c r="J570" s="134"/>
      <c r="K570" s="134"/>
      <c r="L570" s="134"/>
      <c r="M570" s="139"/>
    </row>
    <row r="571" spans="1:13" x14ac:dyDescent="0.2">
      <c r="A571" s="140">
        <v>567</v>
      </c>
      <c r="B571" s="133"/>
      <c r="C571" s="134"/>
      <c r="D571" s="135"/>
      <c r="E571" s="136"/>
      <c r="F571" s="137"/>
      <c r="G571" s="138"/>
      <c r="H571" s="131" t="str">
        <f t="shared" si="8"/>
        <v/>
      </c>
      <c r="I571" s="145" t="str">
        <f>IFERROR(VLOOKUP(F571,Calendário!C:D,2,0),"")</f>
        <v/>
      </c>
      <c r="J571" s="134"/>
      <c r="K571" s="134"/>
      <c r="L571" s="134"/>
      <c r="M571" s="139"/>
    </row>
    <row r="572" spans="1:13" x14ac:dyDescent="0.2">
      <c r="A572" s="140">
        <v>568</v>
      </c>
      <c r="B572" s="133"/>
      <c r="C572" s="134"/>
      <c r="D572" s="135"/>
      <c r="E572" s="136"/>
      <c r="F572" s="137"/>
      <c r="G572" s="138"/>
      <c r="H572" s="131" t="str">
        <f t="shared" si="8"/>
        <v/>
      </c>
      <c r="I572" s="145" t="str">
        <f>IFERROR(VLOOKUP(F572,Calendário!C:D,2,0),"")</f>
        <v/>
      </c>
      <c r="J572" s="134"/>
      <c r="K572" s="134"/>
      <c r="L572" s="134"/>
      <c r="M572" s="139"/>
    </row>
    <row r="573" spans="1:13" x14ac:dyDescent="0.2">
      <c r="A573" s="140">
        <v>569</v>
      </c>
      <c r="B573" s="133"/>
      <c r="C573" s="134"/>
      <c r="D573" s="135"/>
      <c r="E573" s="136"/>
      <c r="F573" s="137"/>
      <c r="G573" s="138"/>
      <c r="H573" s="131" t="str">
        <f t="shared" si="8"/>
        <v/>
      </c>
      <c r="I573" s="145" t="str">
        <f>IFERROR(VLOOKUP(F573,Calendário!C:D,2,0),"")</f>
        <v/>
      </c>
      <c r="J573" s="134"/>
      <c r="K573" s="134"/>
      <c r="L573" s="134"/>
      <c r="M573" s="139"/>
    </row>
    <row r="574" spans="1:13" x14ac:dyDescent="0.2">
      <c r="A574" s="140">
        <v>570</v>
      </c>
      <c r="B574" s="133"/>
      <c r="C574" s="134"/>
      <c r="D574" s="135"/>
      <c r="E574" s="136"/>
      <c r="F574" s="137"/>
      <c r="G574" s="138"/>
      <c r="H574" s="131" t="str">
        <f t="shared" si="8"/>
        <v/>
      </c>
      <c r="I574" s="145" t="str">
        <f>IFERROR(VLOOKUP(F574,Calendário!C:D,2,0),"")</f>
        <v/>
      </c>
      <c r="J574" s="134"/>
      <c r="K574" s="134"/>
      <c r="L574" s="134"/>
      <c r="M574" s="139"/>
    </row>
    <row r="575" spans="1:13" x14ac:dyDescent="0.2">
      <c r="A575" s="140">
        <v>571</v>
      </c>
      <c r="B575" s="133"/>
      <c r="C575" s="134"/>
      <c r="D575" s="135"/>
      <c r="E575" s="136"/>
      <c r="F575" s="137"/>
      <c r="G575" s="138"/>
      <c r="H575" s="131" t="str">
        <f t="shared" si="8"/>
        <v/>
      </c>
      <c r="I575" s="145" t="str">
        <f>IFERROR(VLOOKUP(F575,Calendário!C:D,2,0),"")</f>
        <v/>
      </c>
      <c r="J575" s="134"/>
      <c r="K575" s="134"/>
      <c r="L575" s="134"/>
      <c r="M575" s="139"/>
    </row>
    <row r="576" spans="1:13" x14ac:dyDescent="0.2">
      <c r="A576" s="140">
        <v>572</v>
      </c>
      <c r="B576" s="133"/>
      <c r="C576" s="134"/>
      <c r="D576" s="135"/>
      <c r="E576" s="136"/>
      <c r="F576" s="137"/>
      <c r="G576" s="138"/>
      <c r="H576" s="131" t="str">
        <f t="shared" si="8"/>
        <v/>
      </c>
      <c r="I576" s="145" t="str">
        <f>IFERROR(VLOOKUP(F576,Calendário!C:D,2,0),"")</f>
        <v/>
      </c>
      <c r="J576" s="134"/>
      <c r="K576" s="134"/>
      <c r="L576" s="134"/>
      <c r="M576" s="139"/>
    </row>
    <row r="577" spans="1:13" x14ac:dyDescent="0.2">
      <c r="A577" s="140">
        <v>573</v>
      </c>
      <c r="B577" s="133"/>
      <c r="C577" s="134"/>
      <c r="D577" s="135"/>
      <c r="E577" s="136"/>
      <c r="F577" s="137"/>
      <c r="G577" s="138"/>
      <c r="H577" s="131" t="str">
        <f t="shared" si="8"/>
        <v/>
      </c>
      <c r="I577" s="145" t="str">
        <f>IFERROR(VLOOKUP(F577,Calendário!C:D,2,0),"")</f>
        <v/>
      </c>
      <c r="J577" s="134"/>
      <c r="K577" s="134"/>
      <c r="L577" s="134"/>
      <c r="M577" s="139"/>
    </row>
    <row r="578" spans="1:13" x14ac:dyDescent="0.2">
      <c r="A578" s="140">
        <v>574</v>
      </c>
      <c r="B578" s="133"/>
      <c r="C578" s="134"/>
      <c r="D578" s="135"/>
      <c r="E578" s="136"/>
      <c r="F578" s="137"/>
      <c r="G578" s="138"/>
      <c r="H578" s="131" t="str">
        <f t="shared" si="8"/>
        <v/>
      </c>
      <c r="I578" s="145" t="str">
        <f>IFERROR(VLOOKUP(F578,Calendário!C:D,2,0),"")</f>
        <v/>
      </c>
      <c r="J578" s="134"/>
      <c r="K578" s="134"/>
      <c r="L578" s="134"/>
      <c r="M578" s="139"/>
    </row>
    <row r="579" spans="1:13" x14ac:dyDescent="0.2">
      <c r="A579" s="140">
        <v>575</v>
      </c>
      <c r="B579" s="133"/>
      <c r="C579" s="134"/>
      <c r="D579" s="135"/>
      <c r="E579" s="136"/>
      <c r="F579" s="137"/>
      <c r="G579" s="138"/>
      <c r="H579" s="131" t="str">
        <f t="shared" si="8"/>
        <v/>
      </c>
      <c r="I579" s="145" t="str">
        <f>IFERROR(VLOOKUP(F579,Calendário!C:D,2,0),"")</f>
        <v/>
      </c>
      <c r="J579" s="134"/>
      <c r="K579" s="134"/>
      <c r="L579" s="134"/>
      <c r="M579" s="139"/>
    </row>
    <row r="580" spans="1:13" x14ac:dyDescent="0.2">
      <c r="A580" s="140">
        <v>576</v>
      </c>
      <c r="B580" s="133"/>
      <c r="C580" s="134"/>
      <c r="D580" s="135"/>
      <c r="E580" s="136"/>
      <c r="F580" s="137"/>
      <c r="G580" s="138"/>
      <c r="H580" s="131" t="str">
        <f t="shared" si="8"/>
        <v/>
      </c>
      <c r="I580" s="145" t="str">
        <f>IFERROR(VLOOKUP(F580,Calendário!C:D,2,0),"")</f>
        <v/>
      </c>
      <c r="J580" s="134"/>
      <c r="K580" s="134"/>
      <c r="L580" s="134"/>
      <c r="M580" s="139"/>
    </row>
    <row r="581" spans="1:13" x14ac:dyDescent="0.2">
      <c r="A581" s="140">
        <v>577</v>
      </c>
      <c r="B581" s="133"/>
      <c r="C581" s="134"/>
      <c r="D581" s="135"/>
      <c r="E581" s="136"/>
      <c r="F581" s="137"/>
      <c r="G581" s="138"/>
      <c r="H581" s="131" t="str">
        <f t="shared" si="8"/>
        <v/>
      </c>
      <c r="I581" s="145" t="str">
        <f>IFERROR(VLOOKUP(F581,Calendário!C:D,2,0),"")</f>
        <v/>
      </c>
      <c r="J581" s="134"/>
      <c r="K581" s="134"/>
      <c r="L581" s="134"/>
      <c r="M581" s="139"/>
    </row>
    <row r="582" spans="1:13" x14ac:dyDescent="0.2">
      <c r="A582" s="140">
        <v>578</v>
      </c>
      <c r="B582" s="133"/>
      <c r="C582" s="134"/>
      <c r="D582" s="135"/>
      <c r="E582" s="136"/>
      <c r="F582" s="137"/>
      <c r="G582" s="138"/>
      <c r="H582" s="131" t="str">
        <f t="shared" ref="H582:H645" si="9">IF(G582="","",MONTH(G582))</f>
        <v/>
      </c>
      <c r="I582" s="145" t="str">
        <f>IFERROR(VLOOKUP(F582,Calendário!C:D,2,0),"")</f>
        <v/>
      </c>
      <c r="J582" s="134"/>
      <c r="K582" s="134"/>
      <c r="L582" s="134"/>
      <c r="M582" s="139"/>
    </row>
    <row r="583" spans="1:13" x14ac:dyDescent="0.2">
      <c r="A583" s="140">
        <v>579</v>
      </c>
      <c r="B583" s="133"/>
      <c r="C583" s="134"/>
      <c r="D583" s="135"/>
      <c r="E583" s="136"/>
      <c r="F583" s="137"/>
      <c r="G583" s="138"/>
      <c r="H583" s="131" t="str">
        <f t="shared" si="9"/>
        <v/>
      </c>
      <c r="I583" s="145" t="str">
        <f>IFERROR(VLOOKUP(F583,Calendário!C:D,2,0),"")</f>
        <v/>
      </c>
      <c r="J583" s="134"/>
      <c r="K583" s="134"/>
      <c r="L583" s="134"/>
      <c r="M583" s="139"/>
    </row>
    <row r="584" spans="1:13" x14ac:dyDescent="0.2">
      <c r="A584" s="140">
        <v>580</v>
      </c>
      <c r="B584" s="133"/>
      <c r="C584" s="134"/>
      <c r="D584" s="135"/>
      <c r="E584" s="136"/>
      <c r="F584" s="137"/>
      <c r="G584" s="138"/>
      <c r="H584" s="131" t="str">
        <f t="shared" si="9"/>
        <v/>
      </c>
      <c r="I584" s="145" t="str">
        <f>IFERROR(VLOOKUP(F584,Calendário!C:D,2,0),"")</f>
        <v/>
      </c>
      <c r="J584" s="134"/>
      <c r="K584" s="134"/>
      <c r="L584" s="134"/>
      <c r="M584" s="139"/>
    </row>
    <row r="585" spans="1:13" x14ac:dyDescent="0.2">
      <c r="A585" s="140">
        <v>581</v>
      </c>
      <c r="B585" s="133"/>
      <c r="C585" s="134"/>
      <c r="D585" s="135"/>
      <c r="E585" s="136"/>
      <c r="F585" s="137"/>
      <c r="G585" s="138"/>
      <c r="H585" s="131" t="str">
        <f t="shared" si="9"/>
        <v/>
      </c>
      <c r="I585" s="145" t="str">
        <f>IFERROR(VLOOKUP(F585,Calendário!C:D,2,0),"")</f>
        <v/>
      </c>
      <c r="J585" s="134"/>
      <c r="K585" s="134"/>
      <c r="L585" s="134"/>
      <c r="M585" s="139"/>
    </row>
    <row r="586" spans="1:13" x14ac:dyDescent="0.2">
      <c r="A586" s="140">
        <v>582</v>
      </c>
      <c r="B586" s="133"/>
      <c r="C586" s="134"/>
      <c r="D586" s="135"/>
      <c r="E586" s="136"/>
      <c r="F586" s="137"/>
      <c r="G586" s="138"/>
      <c r="H586" s="131" t="str">
        <f t="shared" si="9"/>
        <v/>
      </c>
      <c r="I586" s="145" t="str">
        <f>IFERROR(VLOOKUP(F586,Calendário!C:D,2,0),"")</f>
        <v/>
      </c>
      <c r="J586" s="134"/>
      <c r="K586" s="134"/>
      <c r="L586" s="134"/>
      <c r="M586" s="139"/>
    </row>
    <row r="587" spans="1:13" x14ac:dyDescent="0.2">
      <c r="A587" s="140">
        <v>583</v>
      </c>
      <c r="B587" s="133"/>
      <c r="C587" s="134"/>
      <c r="D587" s="135"/>
      <c r="E587" s="136"/>
      <c r="F587" s="137"/>
      <c r="G587" s="138"/>
      <c r="H587" s="131" t="str">
        <f t="shared" si="9"/>
        <v/>
      </c>
      <c r="I587" s="145" t="str">
        <f>IFERROR(VLOOKUP(F587,Calendário!C:D,2,0),"")</f>
        <v/>
      </c>
      <c r="J587" s="134"/>
      <c r="K587" s="134"/>
      <c r="L587" s="134"/>
      <c r="M587" s="139"/>
    </row>
    <row r="588" spans="1:13" x14ac:dyDescent="0.2">
      <c r="A588" s="140">
        <v>584</v>
      </c>
      <c r="B588" s="133"/>
      <c r="C588" s="134"/>
      <c r="D588" s="135"/>
      <c r="E588" s="136"/>
      <c r="F588" s="137"/>
      <c r="G588" s="138"/>
      <c r="H588" s="131" t="str">
        <f t="shared" si="9"/>
        <v/>
      </c>
      <c r="I588" s="145" t="str">
        <f>IFERROR(VLOOKUP(F588,Calendário!C:D,2,0),"")</f>
        <v/>
      </c>
      <c r="J588" s="134"/>
      <c r="K588" s="134"/>
      <c r="L588" s="134"/>
      <c r="M588" s="139"/>
    </row>
    <row r="589" spans="1:13" x14ac:dyDescent="0.2">
      <c r="A589" s="140">
        <v>585</v>
      </c>
      <c r="B589" s="133"/>
      <c r="C589" s="134"/>
      <c r="D589" s="135"/>
      <c r="E589" s="136"/>
      <c r="F589" s="137"/>
      <c r="G589" s="138"/>
      <c r="H589" s="131" t="str">
        <f t="shared" si="9"/>
        <v/>
      </c>
      <c r="I589" s="145" t="str">
        <f>IFERROR(VLOOKUP(F589,Calendário!C:D,2,0),"")</f>
        <v/>
      </c>
      <c r="J589" s="134"/>
      <c r="K589" s="134"/>
      <c r="L589" s="134"/>
      <c r="M589" s="139"/>
    </row>
    <row r="590" spans="1:13" x14ac:dyDescent="0.2">
      <c r="A590" s="140">
        <v>586</v>
      </c>
      <c r="B590" s="133"/>
      <c r="C590" s="134"/>
      <c r="D590" s="135"/>
      <c r="E590" s="136"/>
      <c r="F590" s="137"/>
      <c r="G590" s="138"/>
      <c r="H590" s="131" t="str">
        <f t="shared" si="9"/>
        <v/>
      </c>
      <c r="I590" s="145" t="str">
        <f>IFERROR(VLOOKUP(F590,Calendário!C:D,2,0),"")</f>
        <v/>
      </c>
      <c r="J590" s="134"/>
      <c r="K590" s="134"/>
      <c r="L590" s="134"/>
      <c r="M590" s="139"/>
    </row>
    <row r="591" spans="1:13" x14ac:dyDescent="0.2">
      <c r="A591" s="140">
        <v>587</v>
      </c>
      <c r="B591" s="133"/>
      <c r="C591" s="134"/>
      <c r="D591" s="135"/>
      <c r="E591" s="136"/>
      <c r="F591" s="137"/>
      <c r="G591" s="138"/>
      <c r="H591" s="131" t="str">
        <f t="shared" si="9"/>
        <v/>
      </c>
      <c r="I591" s="145" t="str">
        <f>IFERROR(VLOOKUP(F591,Calendário!C:D,2,0),"")</f>
        <v/>
      </c>
      <c r="J591" s="134"/>
      <c r="K591" s="134"/>
      <c r="L591" s="134"/>
      <c r="M591" s="139"/>
    </row>
    <row r="592" spans="1:13" x14ac:dyDescent="0.2">
      <c r="A592" s="140">
        <v>588</v>
      </c>
      <c r="B592" s="133"/>
      <c r="C592" s="134"/>
      <c r="D592" s="135"/>
      <c r="E592" s="136"/>
      <c r="F592" s="137"/>
      <c r="G592" s="138"/>
      <c r="H592" s="131" t="str">
        <f t="shared" si="9"/>
        <v/>
      </c>
      <c r="I592" s="145" t="str">
        <f>IFERROR(VLOOKUP(F592,Calendário!C:D,2,0),"")</f>
        <v/>
      </c>
      <c r="J592" s="134"/>
      <c r="K592" s="134"/>
      <c r="L592" s="134"/>
      <c r="M592" s="139"/>
    </row>
    <row r="593" spans="1:13" x14ac:dyDescent="0.2">
      <c r="A593" s="140">
        <v>589</v>
      </c>
      <c r="B593" s="133"/>
      <c r="C593" s="134"/>
      <c r="D593" s="135"/>
      <c r="E593" s="136"/>
      <c r="F593" s="137"/>
      <c r="G593" s="138"/>
      <c r="H593" s="131" t="str">
        <f t="shared" si="9"/>
        <v/>
      </c>
      <c r="I593" s="145" t="str">
        <f>IFERROR(VLOOKUP(F593,Calendário!C:D,2,0),"")</f>
        <v/>
      </c>
      <c r="J593" s="134"/>
      <c r="K593" s="134"/>
      <c r="L593" s="134"/>
      <c r="M593" s="139"/>
    </row>
    <row r="594" spans="1:13" x14ac:dyDescent="0.2">
      <c r="A594" s="140">
        <v>590</v>
      </c>
      <c r="B594" s="133"/>
      <c r="C594" s="134"/>
      <c r="D594" s="135"/>
      <c r="E594" s="136"/>
      <c r="F594" s="137"/>
      <c r="G594" s="138"/>
      <c r="H594" s="131" t="str">
        <f t="shared" si="9"/>
        <v/>
      </c>
      <c r="I594" s="145" t="str">
        <f>IFERROR(VLOOKUP(F594,Calendário!C:D,2,0),"")</f>
        <v/>
      </c>
      <c r="J594" s="134"/>
      <c r="K594" s="134"/>
      <c r="L594" s="134"/>
      <c r="M594" s="139"/>
    </row>
    <row r="595" spans="1:13" x14ac:dyDescent="0.2">
      <c r="A595" s="140">
        <v>591</v>
      </c>
      <c r="B595" s="133"/>
      <c r="C595" s="134"/>
      <c r="D595" s="135"/>
      <c r="E595" s="136"/>
      <c r="F595" s="137"/>
      <c r="G595" s="138"/>
      <c r="H595" s="131" t="str">
        <f t="shared" si="9"/>
        <v/>
      </c>
      <c r="I595" s="145" t="str">
        <f>IFERROR(VLOOKUP(F595,Calendário!C:D,2,0),"")</f>
        <v/>
      </c>
      <c r="J595" s="134"/>
      <c r="K595" s="134"/>
      <c r="L595" s="134"/>
      <c r="M595" s="139"/>
    </row>
    <row r="596" spans="1:13" x14ac:dyDescent="0.2">
      <c r="A596" s="140">
        <v>592</v>
      </c>
      <c r="B596" s="133"/>
      <c r="C596" s="134"/>
      <c r="D596" s="135"/>
      <c r="E596" s="136"/>
      <c r="F596" s="137"/>
      <c r="G596" s="138"/>
      <c r="H596" s="131" t="str">
        <f t="shared" si="9"/>
        <v/>
      </c>
      <c r="I596" s="145" t="str">
        <f>IFERROR(VLOOKUP(F596,Calendário!C:D,2,0),"")</f>
        <v/>
      </c>
      <c r="J596" s="134"/>
      <c r="K596" s="134"/>
      <c r="L596" s="134"/>
      <c r="M596" s="139"/>
    </row>
    <row r="597" spans="1:13" x14ac:dyDescent="0.2">
      <c r="A597" s="140">
        <v>593</v>
      </c>
      <c r="B597" s="133"/>
      <c r="C597" s="134"/>
      <c r="D597" s="135"/>
      <c r="E597" s="136"/>
      <c r="F597" s="137"/>
      <c r="G597" s="138"/>
      <c r="H597" s="131" t="str">
        <f t="shared" si="9"/>
        <v/>
      </c>
      <c r="I597" s="145" t="str">
        <f>IFERROR(VLOOKUP(F597,Calendário!C:D,2,0),"")</f>
        <v/>
      </c>
      <c r="J597" s="134"/>
      <c r="K597" s="134"/>
      <c r="L597" s="134"/>
      <c r="M597" s="139"/>
    </row>
    <row r="598" spans="1:13" x14ac:dyDescent="0.2">
      <c r="A598" s="140">
        <v>594</v>
      </c>
      <c r="B598" s="133"/>
      <c r="C598" s="134"/>
      <c r="D598" s="135"/>
      <c r="E598" s="136"/>
      <c r="F598" s="137"/>
      <c r="G598" s="138"/>
      <c r="H598" s="131" t="str">
        <f t="shared" si="9"/>
        <v/>
      </c>
      <c r="I598" s="145" t="str">
        <f>IFERROR(VLOOKUP(F598,Calendário!C:D,2,0),"")</f>
        <v/>
      </c>
      <c r="J598" s="134"/>
      <c r="K598" s="134"/>
      <c r="L598" s="134"/>
      <c r="M598" s="139"/>
    </row>
    <row r="599" spans="1:13" x14ac:dyDescent="0.2">
      <c r="A599" s="140">
        <v>595</v>
      </c>
      <c r="B599" s="133"/>
      <c r="C599" s="134"/>
      <c r="D599" s="135"/>
      <c r="E599" s="136"/>
      <c r="F599" s="137"/>
      <c r="G599" s="138"/>
      <c r="H599" s="131" t="str">
        <f t="shared" si="9"/>
        <v/>
      </c>
      <c r="I599" s="145" t="str">
        <f>IFERROR(VLOOKUP(F599,Calendário!C:D,2,0),"")</f>
        <v/>
      </c>
      <c r="J599" s="134"/>
      <c r="K599" s="134"/>
      <c r="L599" s="134"/>
      <c r="M599" s="139"/>
    </row>
    <row r="600" spans="1:13" x14ac:dyDescent="0.2">
      <c r="A600" s="140">
        <v>596</v>
      </c>
      <c r="B600" s="133"/>
      <c r="C600" s="134"/>
      <c r="D600" s="135"/>
      <c r="E600" s="136"/>
      <c r="F600" s="137"/>
      <c r="G600" s="138"/>
      <c r="H600" s="131" t="str">
        <f t="shared" si="9"/>
        <v/>
      </c>
      <c r="I600" s="145" t="str">
        <f>IFERROR(VLOOKUP(F600,Calendário!C:D,2,0),"")</f>
        <v/>
      </c>
      <c r="J600" s="134"/>
      <c r="K600" s="134"/>
      <c r="L600" s="134"/>
      <c r="M600" s="139"/>
    </row>
    <row r="601" spans="1:13" x14ac:dyDescent="0.2">
      <c r="A601" s="140">
        <v>597</v>
      </c>
      <c r="B601" s="133"/>
      <c r="C601" s="134"/>
      <c r="D601" s="135"/>
      <c r="E601" s="136"/>
      <c r="F601" s="137"/>
      <c r="G601" s="138"/>
      <c r="H601" s="131" t="str">
        <f t="shared" si="9"/>
        <v/>
      </c>
      <c r="I601" s="145" t="str">
        <f>IFERROR(VLOOKUP(F601,Calendário!C:D,2,0),"")</f>
        <v/>
      </c>
      <c r="J601" s="134"/>
      <c r="K601" s="134"/>
      <c r="L601" s="134"/>
      <c r="M601" s="139"/>
    </row>
    <row r="602" spans="1:13" x14ac:dyDescent="0.2">
      <c r="A602" s="140">
        <v>598</v>
      </c>
      <c r="B602" s="133"/>
      <c r="C602" s="134"/>
      <c r="D602" s="135"/>
      <c r="E602" s="136"/>
      <c r="F602" s="137"/>
      <c r="G602" s="138"/>
      <c r="H602" s="131" t="str">
        <f t="shared" si="9"/>
        <v/>
      </c>
      <c r="I602" s="145" t="str">
        <f>IFERROR(VLOOKUP(F602,Calendário!C:D,2,0),"")</f>
        <v/>
      </c>
      <c r="J602" s="134"/>
      <c r="K602" s="134"/>
      <c r="L602" s="134"/>
      <c r="M602" s="139"/>
    </row>
    <row r="603" spans="1:13" x14ac:dyDescent="0.2">
      <c r="A603" s="140">
        <v>599</v>
      </c>
      <c r="B603" s="133"/>
      <c r="C603" s="134"/>
      <c r="D603" s="135"/>
      <c r="E603" s="136"/>
      <c r="F603" s="137"/>
      <c r="G603" s="138"/>
      <c r="H603" s="131" t="str">
        <f t="shared" si="9"/>
        <v/>
      </c>
      <c r="I603" s="145" t="str">
        <f>IFERROR(VLOOKUP(F603,Calendário!C:D,2,0),"")</f>
        <v/>
      </c>
      <c r="J603" s="134"/>
      <c r="K603" s="134"/>
      <c r="L603" s="134"/>
      <c r="M603" s="139"/>
    </row>
    <row r="604" spans="1:13" x14ac:dyDescent="0.2">
      <c r="A604" s="140">
        <v>600</v>
      </c>
      <c r="B604" s="133"/>
      <c r="C604" s="134"/>
      <c r="D604" s="135"/>
      <c r="E604" s="136"/>
      <c r="F604" s="137"/>
      <c r="G604" s="138"/>
      <c r="H604" s="131" t="str">
        <f t="shared" si="9"/>
        <v/>
      </c>
      <c r="I604" s="145" t="str">
        <f>IFERROR(VLOOKUP(F604,Calendário!C:D,2,0),"")</f>
        <v/>
      </c>
      <c r="J604" s="134"/>
      <c r="K604" s="134"/>
      <c r="L604" s="134"/>
      <c r="M604" s="139"/>
    </row>
    <row r="605" spans="1:13" x14ac:dyDescent="0.2">
      <c r="A605" s="140">
        <v>601</v>
      </c>
      <c r="B605" s="133"/>
      <c r="C605" s="134"/>
      <c r="D605" s="135"/>
      <c r="E605" s="136"/>
      <c r="F605" s="137"/>
      <c r="G605" s="138"/>
      <c r="H605" s="131" t="str">
        <f t="shared" si="9"/>
        <v/>
      </c>
      <c r="I605" s="145" t="str">
        <f>IFERROR(VLOOKUP(F605,Calendário!C:D,2,0),"")</f>
        <v/>
      </c>
      <c r="J605" s="134"/>
      <c r="K605" s="134"/>
      <c r="L605" s="134"/>
      <c r="M605" s="139"/>
    </row>
    <row r="606" spans="1:13" x14ac:dyDescent="0.2">
      <c r="A606" s="140">
        <v>602</v>
      </c>
      <c r="B606" s="133"/>
      <c r="C606" s="134"/>
      <c r="D606" s="135"/>
      <c r="E606" s="136"/>
      <c r="F606" s="137"/>
      <c r="G606" s="138"/>
      <c r="H606" s="131" t="str">
        <f t="shared" si="9"/>
        <v/>
      </c>
      <c r="I606" s="145" t="str">
        <f>IFERROR(VLOOKUP(F606,Calendário!C:D,2,0),"")</f>
        <v/>
      </c>
      <c r="J606" s="134"/>
      <c r="K606" s="134"/>
      <c r="L606" s="134"/>
      <c r="M606" s="139"/>
    </row>
    <row r="607" spans="1:13" x14ac:dyDescent="0.2">
      <c r="A607" s="140">
        <v>603</v>
      </c>
      <c r="B607" s="133"/>
      <c r="C607" s="134"/>
      <c r="D607" s="135"/>
      <c r="E607" s="136"/>
      <c r="F607" s="137"/>
      <c r="G607" s="138"/>
      <c r="H607" s="131" t="str">
        <f t="shared" si="9"/>
        <v/>
      </c>
      <c r="I607" s="145" t="str">
        <f>IFERROR(VLOOKUP(F607,Calendário!C:D,2,0),"")</f>
        <v/>
      </c>
      <c r="J607" s="134"/>
      <c r="K607" s="134"/>
      <c r="L607" s="134"/>
      <c r="M607" s="139"/>
    </row>
    <row r="608" spans="1:13" x14ac:dyDescent="0.2">
      <c r="A608" s="140">
        <v>604</v>
      </c>
      <c r="B608" s="133"/>
      <c r="C608" s="134"/>
      <c r="D608" s="135"/>
      <c r="E608" s="136"/>
      <c r="F608" s="137"/>
      <c r="G608" s="138"/>
      <c r="H608" s="131" t="str">
        <f t="shared" si="9"/>
        <v/>
      </c>
      <c r="I608" s="145" t="str">
        <f>IFERROR(VLOOKUP(F608,Calendário!C:D,2,0),"")</f>
        <v/>
      </c>
      <c r="J608" s="134"/>
      <c r="K608" s="134"/>
      <c r="L608" s="134"/>
      <c r="M608" s="139"/>
    </row>
    <row r="609" spans="1:13" x14ac:dyDescent="0.2">
      <c r="A609" s="140">
        <v>605</v>
      </c>
      <c r="B609" s="133"/>
      <c r="C609" s="134"/>
      <c r="D609" s="135"/>
      <c r="E609" s="136"/>
      <c r="F609" s="137"/>
      <c r="G609" s="138"/>
      <c r="H609" s="131" t="str">
        <f t="shared" si="9"/>
        <v/>
      </c>
      <c r="I609" s="145" t="str">
        <f>IFERROR(VLOOKUP(F609,Calendário!C:D,2,0),"")</f>
        <v/>
      </c>
      <c r="J609" s="134"/>
      <c r="K609" s="134"/>
      <c r="L609" s="134"/>
      <c r="M609" s="139"/>
    </row>
    <row r="610" spans="1:13" x14ac:dyDescent="0.2">
      <c r="A610" s="140">
        <v>606</v>
      </c>
      <c r="B610" s="133"/>
      <c r="C610" s="134"/>
      <c r="D610" s="135"/>
      <c r="E610" s="136"/>
      <c r="F610" s="137"/>
      <c r="G610" s="138"/>
      <c r="H610" s="131" t="str">
        <f t="shared" si="9"/>
        <v/>
      </c>
      <c r="I610" s="145" t="str">
        <f>IFERROR(VLOOKUP(F610,Calendário!C:D,2,0),"")</f>
        <v/>
      </c>
      <c r="J610" s="134"/>
      <c r="K610" s="134"/>
      <c r="L610" s="134"/>
      <c r="M610" s="139"/>
    </row>
    <row r="611" spans="1:13" x14ac:dyDescent="0.2">
      <c r="A611" s="140">
        <v>607</v>
      </c>
      <c r="B611" s="133"/>
      <c r="C611" s="134"/>
      <c r="D611" s="135"/>
      <c r="E611" s="136"/>
      <c r="F611" s="137"/>
      <c r="G611" s="138"/>
      <c r="H611" s="131" t="str">
        <f t="shared" si="9"/>
        <v/>
      </c>
      <c r="I611" s="145" t="str">
        <f>IFERROR(VLOOKUP(F611,Calendário!C:D,2,0),"")</f>
        <v/>
      </c>
      <c r="J611" s="134"/>
      <c r="K611" s="134"/>
      <c r="L611" s="134"/>
      <c r="M611" s="139"/>
    </row>
    <row r="612" spans="1:13" x14ac:dyDescent="0.2">
      <c r="A612" s="140">
        <v>608</v>
      </c>
      <c r="B612" s="133"/>
      <c r="C612" s="134"/>
      <c r="D612" s="135"/>
      <c r="E612" s="136"/>
      <c r="F612" s="137"/>
      <c r="G612" s="138"/>
      <c r="H612" s="131" t="str">
        <f t="shared" si="9"/>
        <v/>
      </c>
      <c r="I612" s="145" t="str">
        <f>IFERROR(VLOOKUP(F612,Calendário!C:D,2,0),"")</f>
        <v/>
      </c>
      <c r="J612" s="134"/>
      <c r="K612" s="134"/>
      <c r="L612" s="134"/>
      <c r="M612" s="139"/>
    </row>
    <row r="613" spans="1:13" x14ac:dyDescent="0.2">
      <c r="A613" s="140">
        <v>609</v>
      </c>
      <c r="B613" s="133"/>
      <c r="C613" s="134"/>
      <c r="D613" s="135"/>
      <c r="E613" s="136"/>
      <c r="F613" s="137"/>
      <c r="G613" s="138"/>
      <c r="H613" s="131" t="str">
        <f t="shared" si="9"/>
        <v/>
      </c>
      <c r="I613" s="145" t="str">
        <f>IFERROR(VLOOKUP(F613,Calendário!C:D,2,0),"")</f>
        <v/>
      </c>
      <c r="J613" s="134"/>
      <c r="K613" s="134"/>
      <c r="L613" s="134"/>
      <c r="M613" s="139"/>
    </row>
    <row r="614" spans="1:13" x14ac:dyDescent="0.2">
      <c r="A614" s="140">
        <v>610</v>
      </c>
      <c r="B614" s="133"/>
      <c r="C614" s="134"/>
      <c r="D614" s="135"/>
      <c r="E614" s="136"/>
      <c r="F614" s="137"/>
      <c r="G614" s="138"/>
      <c r="H614" s="131" t="str">
        <f t="shared" si="9"/>
        <v/>
      </c>
      <c r="I614" s="145" t="str">
        <f>IFERROR(VLOOKUP(F614,Calendário!C:D,2,0),"")</f>
        <v/>
      </c>
      <c r="J614" s="134"/>
      <c r="K614" s="134"/>
      <c r="L614" s="134"/>
      <c r="M614" s="139"/>
    </row>
    <row r="615" spans="1:13" x14ac:dyDescent="0.2">
      <c r="A615" s="140">
        <v>611</v>
      </c>
      <c r="B615" s="133"/>
      <c r="C615" s="134"/>
      <c r="D615" s="135"/>
      <c r="E615" s="136"/>
      <c r="F615" s="137"/>
      <c r="G615" s="138"/>
      <c r="H615" s="131" t="str">
        <f t="shared" si="9"/>
        <v/>
      </c>
      <c r="I615" s="145" t="str">
        <f>IFERROR(VLOOKUP(F615,Calendário!C:D,2,0),"")</f>
        <v/>
      </c>
      <c r="J615" s="134"/>
      <c r="K615" s="134"/>
      <c r="L615" s="134"/>
      <c r="M615" s="139"/>
    </row>
    <row r="616" spans="1:13" x14ac:dyDescent="0.2">
      <c r="A616" s="140">
        <v>612</v>
      </c>
      <c r="B616" s="133"/>
      <c r="C616" s="134"/>
      <c r="D616" s="135"/>
      <c r="E616" s="136"/>
      <c r="F616" s="137"/>
      <c r="G616" s="138"/>
      <c r="H616" s="131" t="str">
        <f t="shared" si="9"/>
        <v/>
      </c>
      <c r="I616" s="145" t="str">
        <f>IFERROR(VLOOKUP(F616,Calendário!C:D,2,0),"")</f>
        <v/>
      </c>
      <c r="J616" s="134"/>
      <c r="K616" s="134"/>
      <c r="L616" s="134"/>
      <c r="M616" s="139"/>
    </row>
    <row r="617" spans="1:13" x14ac:dyDescent="0.2">
      <c r="A617" s="140">
        <v>613</v>
      </c>
      <c r="B617" s="133"/>
      <c r="C617" s="134"/>
      <c r="D617" s="135"/>
      <c r="E617" s="136"/>
      <c r="F617" s="137"/>
      <c r="G617" s="138"/>
      <c r="H617" s="131" t="str">
        <f t="shared" si="9"/>
        <v/>
      </c>
      <c r="I617" s="145" t="str">
        <f>IFERROR(VLOOKUP(F617,Calendário!C:D,2,0),"")</f>
        <v/>
      </c>
      <c r="J617" s="134"/>
      <c r="K617" s="134"/>
      <c r="L617" s="134"/>
      <c r="M617" s="139"/>
    </row>
    <row r="618" spans="1:13" x14ac:dyDescent="0.2">
      <c r="A618" s="140">
        <v>614</v>
      </c>
      <c r="B618" s="133"/>
      <c r="C618" s="134"/>
      <c r="D618" s="135"/>
      <c r="E618" s="136"/>
      <c r="F618" s="137"/>
      <c r="G618" s="138"/>
      <c r="H618" s="131" t="str">
        <f t="shared" si="9"/>
        <v/>
      </c>
      <c r="I618" s="145" t="str">
        <f>IFERROR(VLOOKUP(F618,Calendário!C:D,2,0),"")</f>
        <v/>
      </c>
      <c r="J618" s="134"/>
      <c r="K618" s="134"/>
      <c r="L618" s="134"/>
      <c r="M618" s="139"/>
    </row>
    <row r="619" spans="1:13" x14ac:dyDescent="0.2">
      <c r="A619" s="140">
        <v>615</v>
      </c>
      <c r="B619" s="133"/>
      <c r="C619" s="134"/>
      <c r="D619" s="135"/>
      <c r="E619" s="136"/>
      <c r="F619" s="137"/>
      <c r="G619" s="138"/>
      <c r="H619" s="131" t="str">
        <f t="shared" si="9"/>
        <v/>
      </c>
      <c r="I619" s="145" t="str">
        <f>IFERROR(VLOOKUP(F619,Calendário!C:D,2,0),"")</f>
        <v/>
      </c>
      <c r="J619" s="134"/>
      <c r="K619" s="134"/>
      <c r="L619" s="134"/>
      <c r="M619" s="139"/>
    </row>
    <row r="620" spans="1:13" x14ac:dyDescent="0.2">
      <c r="A620" s="140">
        <v>616</v>
      </c>
      <c r="B620" s="133"/>
      <c r="C620" s="134"/>
      <c r="D620" s="135"/>
      <c r="E620" s="136"/>
      <c r="F620" s="137"/>
      <c r="G620" s="138"/>
      <c r="H620" s="131" t="str">
        <f t="shared" si="9"/>
        <v/>
      </c>
      <c r="I620" s="145" t="str">
        <f>IFERROR(VLOOKUP(F620,Calendário!C:D,2,0),"")</f>
        <v/>
      </c>
      <c r="J620" s="134"/>
      <c r="K620" s="134"/>
      <c r="L620" s="134"/>
      <c r="M620" s="139"/>
    </row>
    <row r="621" spans="1:13" x14ac:dyDescent="0.2">
      <c r="A621" s="140">
        <v>617</v>
      </c>
      <c r="B621" s="133"/>
      <c r="C621" s="134"/>
      <c r="D621" s="135"/>
      <c r="E621" s="136"/>
      <c r="F621" s="137"/>
      <c r="G621" s="138"/>
      <c r="H621" s="131" t="str">
        <f t="shared" si="9"/>
        <v/>
      </c>
      <c r="I621" s="145" t="str">
        <f>IFERROR(VLOOKUP(F621,Calendário!C:D,2,0),"")</f>
        <v/>
      </c>
      <c r="J621" s="134"/>
      <c r="K621" s="134"/>
      <c r="L621" s="134"/>
      <c r="M621" s="139"/>
    </row>
    <row r="622" spans="1:13" x14ac:dyDescent="0.2">
      <c r="A622" s="140">
        <v>618</v>
      </c>
      <c r="B622" s="133"/>
      <c r="C622" s="134"/>
      <c r="D622" s="135"/>
      <c r="E622" s="136"/>
      <c r="F622" s="137"/>
      <c r="G622" s="138"/>
      <c r="H622" s="131" t="str">
        <f t="shared" si="9"/>
        <v/>
      </c>
      <c r="I622" s="145" t="str">
        <f>IFERROR(VLOOKUP(F622,Calendário!C:D,2,0),"")</f>
        <v/>
      </c>
      <c r="J622" s="134"/>
      <c r="K622" s="134"/>
      <c r="L622" s="134"/>
      <c r="M622" s="139"/>
    </row>
    <row r="623" spans="1:13" x14ac:dyDescent="0.2">
      <c r="A623" s="140">
        <v>619</v>
      </c>
      <c r="B623" s="133"/>
      <c r="C623" s="134"/>
      <c r="D623" s="135"/>
      <c r="E623" s="136"/>
      <c r="F623" s="137"/>
      <c r="G623" s="138"/>
      <c r="H623" s="131" t="str">
        <f t="shared" si="9"/>
        <v/>
      </c>
      <c r="I623" s="145" t="str">
        <f>IFERROR(VLOOKUP(F623,Calendário!C:D,2,0),"")</f>
        <v/>
      </c>
      <c r="J623" s="134"/>
      <c r="K623" s="134"/>
      <c r="L623" s="134"/>
      <c r="M623" s="139"/>
    </row>
    <row r="624" spans="1:13" x14ac:dyDescent="0.2">
      <c r="A624" s="140">
        <v>620</v>
      </c>
      <c r="B624" s="133"/>
      <c r="C624" s="134"/>
      <c r="D624" s="135"/>
      <c r="E624" s="136"/>
      <c r="F624" s="137"/>
      <c r="G624" s="138"/>
      <c r="H624" s="131" t="str">
        <f t="shared" si="9"/>
        <v/>
      </c>
      <c r="I624" s="145" t="str">
        <f>IFERROR(VLOOKUP(F624,Calendário!C:D,2,0),"")</f>
        <v/>
      </c>
      <c r="J624" s="134"/>
      <c r="K624" s="134"/>
      <c r="L624" s="134"/>
      <c r="M624" s="139"/>
    </row>
    <row r="625" spans="1:13" x14ac:dyDescent="0.2">
      <c r="A625" s="140">
        <v>621</v>
      </c>
      <c r="B625" s="133"/>
      <c r="C625" s="134"/>
      <c r="D625" s="135"/>
      <c r="E625" s="136"/>
      <c r="F625" s="137"/>
      <c r="G625" s="138"/>
      <c r="H625" s="131" t="str">
        <f t="shared" si="9"/>
        <v/>
      </c>
      <c r="I625" s="145" t="str">
        <f>IFERROR(VLOOKUP(F625,Calendário!C:D,2,0),"")</f>
        <v/>
      </c>
      <c r="J625" s="134"/>
      <c r="K625" s="134"/>
      <c r="L625" s="134"/>
      <c r="M625" s="139"/>
    </row>
    <row r="626" spans="1:13" x14ac:dyDescent="0.2">
      <c r="A626" s="140">
        <v>622</v>
      </c>
      <c r="B626" s="133"/>
      <c r="C626" s="134"/>
      <c r="D626" s="135"/>
      <c r="E626" s="136"/>
      <c r="F626" s="137"/>
      <c r="G626" s="138"/>
      <c r="H626" s="131" t="str">
        <f t="shared" si="9"/>
        <v/>
      </c>
      <c r="I626" s="145" t="str">
        <f>IFERROR(VLOOKUP(F626,Calendário!C:D,2,0),"")</f>
        <v/>
      </c>
      <c r="J626" s="134"/>
      <c r="K626" s="134"/>
      <c r="L626" s="134"/>
      <c r="M626" s="139"/>
    </row>
    <row r="627" spans="1:13" x14ac:dyDescent="0.2">
      <c r="A627" s="140">
        <v>623</v>
      </c>
      <c r="B627" s="133"/>
      <c r="C627" s="134"/>
      <c r="D627" s="135"/>
      <c r="E627" s="136"/>
      <c r="F627" s="137"/>
      <c r="G627" s="138"/>
      <c r="H627" s="131" t="str">
        <f t="shared" si="9"/>
        <v/>
      </c>
      <c r="I627" s="145" t="str">
        <f>IFERROR(VLOOKUP(F627,Calendário!C:D,2,0),"")</f>
        <v/>
      </c>
      <c r="J627" s="134"/>
      <c r="K627" s="134"/>
      <c r="L627" s="134"/>
      <c r="M627" s="139"/>
    </row>
    <row r="628" spans="1:13" x14ac:dyDescent="0.2">
      <c r="A628" s="140">
        <v>624</v>
      </c>
      <c r="B628" s="133"/>
      <c r="C628" s="134"/>
      <c r="D628" s="135"/>
      <c r="E628" s="136"/>
      <c r="F628" s="137"/>
      <c r="G628" s="138"/>
      <c r="H628" s="131" t="str">
        <f t="shared" si="9"/>
        <v/>
      </c>
      <c r="I628" s="145" t="str">
        <f>IFERROR(VLOOKUP(F628,Calendário!C:D,2,0),"")</f>
        <v/>
      </c>
      <c r="J628" s="134"/>
      <c r="K628" s="134"/>
      <c r="L628" s="134"/>
      <c r="M628" s="139"/>
    </row>
    <row r="629" spans="1:13" x14ac:dyDescent="0.2">
      <c r="A629" s="140">
        <v>625</v>
      </c>
      <c r="B629" s="133"/>
      <c r="C629" s="134"/>
      <c r="D629" s="135"/>
      <c r="E629" s="136"/>
      <c r="F629" s="137"/>
      <c r="G629" s="138"/>
      <c r="H629" s="131" t="str">
        <f t="shared" si="9"/>
        <v/>
      </c>
      <c r="I629" s="145" t="str">
        <f>IFERROR(VLOOKUP(F629,Calendário!C:D,2,0),"")</f>
        <v/>
      </c>
      <c r="J629" s="134"/>
      <c r="K629" s="134"/>
      <c r="L629" s="134"/>
      <c r="M629" s="139"/>
    </row>
    <row r="630" spans="1:13" x14ac:dyDescent="0.2">
      <c r="A630" s="140">
        <v>626</v>
      </c>
      <c r="B630" s="133"/>
      <c r="C630" s="134"/>
      <c r="D630" s="135"/>
      <c r="E630" s="136"/>
      <c r="F630" s="137"/>
      <c r="G630" s="138"/>
      <c r="H630" s="131" t="str">
        <f t="shared" si="9"/>
        <v/>
      </c>
      <c r="I630" s="145" t="str">
        <f>IFERROR(VLOOKUP(F630,Calendário!C:D,2,0),"")</f>
        <v/>
      </c>
      <c r="J630" s="134"/>
      <c r="K630" s="134"/>
      <c r="L630" s="134"/>
      <c r="M630" s="139"/>
    </row>
    <row r="631" spans="1:13" x14ac:dyDescent="0.2">
      <c r="A631" s="140">
        <v>627</v>
      </c>
      <c r="B631" s="133"/>
      <c r="C631" s="134"/>
      <c r="D631" s="135"/>
      <c r="E631" s="136"/>
      <c r="F631" s="137"/>
      <c r="G631" s="138"/>
      <c r="H631" s="131" t="str">
        <f t="shared" si="9"/>
        <v/>
      </c>
      <c r="I631" s="145" t="str">
        <f>IFERROR(VLOOKUP(F631,Calendário!C:D,2,0),"")</f>
        <v/>
      </c>
      <c r="J631" s="134"/>
      <c r="K631" s="134"/>
      <c r="L631" s="134"/>
      <c r="M631" s="139"/>
    </row>
    <row r="632" spans="1:13" x14ac:dyDescent="0.2">
      <c r="A632" s="140">
        <v>628</v>
      </c>
      <c r="B632" s="133"/>
      <c r="C632" s="134"/>
      <c r="D632" s="135"/>
      <c r="E632" s="136"/>
      <c r="F632" s="137"/>
      <c r="G632" s="138"/>
      <c r="H632" s="131" t="str">
        <f t="shared" si="9"/>
        <v/>
      </c>
      <c r="I632" s="145" t="str">
        <f>IFERROR(VLOOKUP(F632,Calendário!C:D,2,0),"")</f>
        <v/>
      </c>
      <c r="J632" s="134"/>
      <c r="K632" s="134"/>
      <c r="L632" s="134"/>
      <c r="M632" s="139"/>
    </row>
    <row r="633" spans="1:13" x14ac:dyDescent="0.2">
      <c r="A633" s="140">
        <v>629</v>
      </c>
      <c r="B633" s="133"/>
      <c r="C633" s="134"/>
      <c r="D633" s="135"/>
      <c r="E633" s="136"/>
      <c r="F633" s="137"/>
      <c r="G633" s="138"/>
      <c r="H633" s="131" t="str">
        <f t="shared" si="9"/>
        <v/>
      </c>
      <c r="I633" s="145" t="str">
        <f>IFERROR(VLOOKUP(F633,Calendário!C:D,2,0),"")</f>
        <v/>
      </c>
      <c r="J633" s="134"/>
      <c r="K633" s="134"/>
      <c r="L633" s="134"/>
      <c r="M633" s="139"/>
    </row>
    <row r="634" spans="1:13" x14ac:dyDescent="0.2">
      <c r="A634" s="140">
        <v>630</v>
      </c>
      <c r="B634" s="133"/>
      <c r="C634" s="134"/>
      <c r="D634" s="135"/>
      <c r="E634" s="136"/>
      <c r="F634" s="137"/>
      <c r="G634" s="138"/>
      <c r="H634" s="131" t="str">
        <f t="shared" si="9"/>
        <v/>
      </c>
      <c r="I634" s="145" t="str">
        <f>IFERROR(VLOOKUP(F634,Calendário!C:D,2,0),"")</f>
        <v/>
      </c>
      <c r="J634" s="134"/>
      <c r="K634" s="134"/>
      <c r="L634" s="134"/>
      <c r="M634" s="139"/>
    </row>
    <row r="635" spans="1:13" x14ac:dyDescent="0.2">
      <c r="A635" s="140">
        <v>631</v>
      </c>
      <c r="B635" s="133"/>
      <c r="C635" s="134"/>
      <c r="D635" s="135"/>
      <c r="E635" s="136"/>
      <c r="F635" s="137"/>
      <c r="G635" s="138"/>
      <c r="H635" s="131" t="str">
        <f t="shared" si="9"/>
        <v/>
      </c>
      <c r="I635" s="145" t="str">
        <f>IFERROR(VLOOKUP(F635,Calendário!C:D,2,0),"")</f>
        <v/>
      </c>
      <c r="J635" s="134"/>
      <c r="K635" s="134"/>
      <c r="L635" s="134"/>
      <c r="M635" s="139"/>
    </row>
    <row r="636" spans="1:13" x14ac:dyDescent="0.2">
      <c r="A636" s="140">
        <v>632</v>
      </c>
      <c r="B636" s="133"/>
      <c r="C636" s="134"/>
      <c r="D636" s="135"/>
      <c r="E636" s="136"/>
      <c r="F636" s="137"/>
      <c r="G636" s="138"/>
      <c r="H636" s="131" t="str">
        <f t="shared" si="9"/>
        <v/>
      </c>
      <c r="I636" s="145" t="str">
        <f>IFERROR(VLOOKUP(F636,Calendário!C:D,2,0),"")</f>
        <v/>
      </c>
      <c r="J636" s="134"/>
      <c r="K636" s="134"/>
      <c r="L636" s="134"/>
      <c r="M636" s="139"/>
    </row>
    <row r="637" spans="1:13" x14ac:dyDescent="0.2">
      <c r="A637" s="140">
        <v>633</v>
      </c>
      <c r="B637" s="133"/>
      <c r="C637" s="134"/>
      <c r="D637" s="135"/>
      <c r="E637" s="136"/>
      <c r="F637" s="137"/>
      <c r="G637" s="138"/>
      <c r="H637" s="131" t="str">
        <f t="shared" si="9"/>
        <v/>
      </c>
      <c r="I637" s="145" t="str">
        <f>IFERROR(VLOOKUP(F637,Calendário!C:D,2,0),"")</f>
        <v/>
      </c>
      <c r="J637" s="134"/>
      <c r="K637" s="134"/>
      <c r="L637" s="134"/>
      <c r="M637" s="139"/>
    </row>
    <row r="638" spans="1:13" x14ac:dyDescent="0.2">
      <c r="A638" s="140">
        <v>634</v>
      </c>
      <c r="B638" s="133"/>
      <c r="C638" s="134"/>
      <c r="D638" s="135"/>
      <c r="E638" s="136"/>
      <c r="F638" s="137"/>
      <c r="G638" s="138"/>
      <c r="H638" s="131" t="str">
        <f t="shared" si="9"/>
        <v/>
      </c>
      <c r="I638" s="145" t="str">
        <f>IFERROR(VLOOKUP(F638,Calendário!C:D,2,0),"")</f>
        <v/>
      </c>
      <c r="J638" s="134"/>
      <c r="K638" s="134"/>
      <c r="L638" s="134"/>
      <c r="M638" s="139"/>
    </row>
    <row r="639" spans="1:13" x14ac:dyDescent="0.2">
      <c r="A639" s="140">
        <v>635</v>
      </c>
      <c r="B639" s="133"/>
      <c r="C639" s="134"/>
      <c r="D639" s="135"/>
      <c r="E639" s="136"/>
      <c r="F639" s="137"/>
      <c r="G639" s="138"/>
      <c r="H639" s="131" t="str">
        <f t="shared" si="9"/>
        <v/>
      </c>
      <c r="I639" s="145" t="str">
        <f>IFERROR(VLOOKUP(F639,Calendário!C:D,2,0),"")</f>
        <v/>
      </c>
      <c r="J639" s="134"/>
      <c r="K639" s="134"/>
      <c r="L639" s="134"/>
      <c r="M639" s="139"/>
    </row>
    <row r="640" spans="1:13" x14ac:dyDescent="0.2">
      <c r="A640" s="140">
        <v>636</v>
      </c>
      <c r="B640" s="133"/>
      <c r="C640" s="134"/>
      <c r="D640" s="135"/>
      <c r="E640" s="136"/>
      <c r="F640" s="137"/>
      <c r="G640" s="138"/>
      <c r="H640" s="131" t="str">
        <f t="shared" si="9"/>
        <v/>
      </c>
      <c r="I640" s="145" t="str">
        <f>IFERROR(VLOOKUP(F640,Calendário!C:D,2,0),"")</f>
        <v/>
      </c>
      <c r="J640" s="134"/>
      <c r="K640" s="134"/>
      <c r="L640" s="134"/>
      <c r="M640" s="139"/>
    </row>
    <row r="641" spans="1:13" x14ac:dyDescent="0.2">
      <c r="A641" s="140">
        <v>637</v>
      </c>
      <c r="B641" s="133"/>
      <c r="C641" s="134"/>
      <c r="D641" s="135"/>
      <c r="E641" s="136"/>
      <c r="F641" s="137"/>
      <c r="G641" s="138"/>
      <c r="H641" s="131" t="str">
        <f t="shared" si="9"/>
        <v/>
      </c>
      <c r="I641" s="145" t="str">
        <f>IFERROR(VLOOKUP(F641,Calendário!C:D,2,0),"")</f>
        <v/>
      </c>
      <c r="J641" s="134"/>
      <c r="K641" s="134"/>
      <c r="L641" s="134"/>
      <c r="M641" s="139"/>
    </row>
    <row r="642" spans="1:13" x14ac:dyDescent="0.2">
      <c r="A642" s="140">
        <v>638</v>
      </c>
      <c r="B642" s="133"/>
      <c r="C642" s="134"/>
      <c r="D642" s="135"/>
      <c r="E642" s="136"/>
      <c r="F642" s="137"/>
      <c r="G642" s="138"/>
      <c r="H642" s="131" t="str">
        <f t="shared" si="9"/>
        <v/>
      </c>
      <c r="I642" s="145" t="str">
        <f>IFERROR(VLOOKUP(F642,Calendário!C:D,2,0),"")</f>
        <v/>
      </c>
      <c r="J642" s="134"/>
      <c r="K642" s="134"/>
      <c r="L642" s="134"/>
      <c r="M642" s="139"/>
    </row>
    <row r="643" spans="1:13" x14ac:dyDescent="0.2">
      <c r="A643" s="140">
        <v>639</v>
      </c>
      <c r="B643" s="133"/>
      <c r="C643" s="134"/>
      <c r="D643" s="135"/>
      <c r="E643" s="136"/>
      <c r="F643" s="137"/>
      <c r="G643" s="138"/>
      <c r="H643" s="131" t="str">
        <f t="shared" si="9"/>
        <v/>
      </c>
      <c r="I643" s="145" t="str">
        <f>IFERROR(VLOOKUP(F643,Calendário!C:D,2,0),"")</f>
        <v/>
      </c>
      <c r="J643" s="134"/>
      <c r="K643" s="134"/>
      <c r="L643" s="134"/>
      <c r="M643" s="139"/>
    </row>
    <row r="644" spans="1:13" x14ac:dyDescent="0.2">
      <c r="A644" s="140">
        <v>640</v>
      </c>
      <c r="B644" s="133"/>
      <c r="C644" s="134"/>
      <c r="D644" s="135"/>
      <c r="E644" s="136"/>
      <c r="F644" s="137"/>
      <c r="G644" s="138"/>
      <c r="H644" s="131" t="str">
        <f t="shared" si="9"/>
        <v/>
      </c>
      <c r="I644" s="145" t="str">
        <f>IFERROR(VLOOKUP(F644,Calendário!C:D,2,0),"")</f>
        <v/>
      </c>
      <c r="J644" s="134"/>
      <c r="K644" s="134"/>
      <c r="L644" s="134"/>
      <c r="M644" s="139"/>
    </row>
    <row r="645" spans="1:13" x14ac:dyDescent="0.2">
      <c r="A645" s="140">
        <v>641</v>
      </c>
      <c r="B645" s="133"/>
      <c r="C645" s="134"/>
      <c r="D645" s="135"/>
      <c r="E645" s="136"/>
      <c r="F645" s="137"/>
      <c r="G645" s="138"/>
      <c r="H645" s="131" t="str">
        <f t="shared" si="9"/>
        <v/>
      </c>
      <c r="I645" s="145" t="str">
        <f>IFERROR(VLOOKUP(F645,Calendário!C:D,2,0),"")</f>
        <v/>
      </c>
      <c r="J645" s="134"/>
      <c r="K645" s="134"/>
      <c r="L645" s="134"/>
      <c r="M645" s="139"/>
    </row>
    <row r="646" spans="1:13" x14ac:dyDescent="0.2">
      <c r="A646" s="140">
        <v>642</v>
      </c>
      <c r="B646" s="133"/>
      <c r="C646" s="134"/>
      <c r="D646" s="135"/>
      <c r="E646" s="136"/>
      <c r="F646" s="137"/>
      <c r="G646" s="138"/>
      <c r="H646" s="131" t="str">
        <f t="shared" ref="H646:H709" si="10">IF(G646="","",MONTH(G646))</f>
        <v/>
      </c>
      <c r="I646" s="145" t="str">
        <f>IFERROR(VLOOKUP(F646,Calendário!C:D,2,0),"")</f>
        <v/>
      </c>
      <c r="J646" s="134"/>
      <c r="K646" s="134"/>
      <c r="L646" s="134"/>
      <c r="M646" s="139"/>
    </row>
    <row r="647" spans="1:13" x14ac:dyDescent="0.2">
      <c r="A647" s="140">
        <v>643</v>
      </c>
      <c r="B647" s="133"/>
      <c r="C647" s="134"/>
      <c r="D647" s="135"/>
      <c r="E647" s="136"/>
      <c r="F647" s="137"/>
      <c r="G647" s="138"/>
      <c r="H647" s="131" t="str">
        <f t="shared" si="10"/>
        <v/>
      </c>
      <c r="I647" s="145" t="str">
        <f>IFERROR(VLOOKUP(F647,Calendário!C:D,2,0),"")</f>
        <v/>
      </c>
      <c r="J647" s="134"/>
      <c r="K647" s="134"/>
      <c r="L647" s="134"/>
      <c r="M647" s="139"/>
    </row>
    <row r="648" spans="1:13" x14ac:dyDescent="0.2">
      <c r="A648" s="140">
        <v>644</v>
      </c>
      <c r="B648" s="133"/>
      <c r="C648" s="134"/>
      <c r="D648" s="135"/>
      <c r="E648" s="136"/>
      <c r="F648" s="137"/>
      <c r="G648" s="138"/>
      <c r="H648" s="131" t="str">
        <f t="shared" si="10"/>
        <v/>
      </c>
      <c r="I648" s="145" t="str">
        <f>IFERROR(VLOOKUP(F648,Calendário!C:D,2,0),"")</f>
        <v/>
      </c>
      <c r="J648" s="134"/>
      <c r="K648" s="134"/>
      <c r="L648" s="134"/>
      <c r="M648" s="139"/>
    </row>
    <row r="649" spans="1:13" x14ac:dyDescent="0.2">
      <c r="A649" s="140">
        <v>645</v>
      </c>
      <c r="B649" s="133"/>
      <c r="C649" s="134"/>
      <c r="D649" s="135"/>
      <c r="E649" s="136"/>
      <c r="F649" s="137"/>
      <c r="G649" s="138"/>
      <c r="H649" s="131" t="str">
        <f t="shared" si="10"/>
        <v/>
      </c>
      <c r="I649" s="145" t="str">
        <f>IFERROR(VLOOKUP(F649,Calendário!C:D,2,0),"")</f>
        <v/>
      </c>
      <c r="J649" s="134"/>
      <c r="K649" s="134"/>
      <c r="L649" s="134"/>
      <c r="M649" s="139"/>
    </row>
    <row r="650" spans="1:13" x14ac:dyDescent="0.2">
      <c r="A650" s="140">
        <v>646</v>
      </c>
      <c r="B650" s="133"/>
      <c r="C650" s="134"/>
      <c r="D650" s="135"/>
      <c r="E650" s="136"/>
      <c r="F650" s="137"/>
      <c r="G650" s="138"/>
      <c r="H650" s="131" t="str">
        <f t="shared" si="10"/>
        <v/>
      </c>
      <c r="I650" s="145" t="str">
        <f>IFERROR(VLOOKUP(F650,Calendário!C:D,2,0),"")</f>
        <v/>
      </c>
      <c r="J650" s="134"/>
      <c r="K650" s="134"/>
      <c r="L650" s="134"/>
      <c r="M650" s="139"/>
    </row>
    <row r="651" spans="1:13" x14ac:dyDescent="0.2">
      <c r="A651" s="140">
        <v>647</v>
      </c>
      <c r="B651" s="133"/>
      <c r="C651" s="134"/>
      <c r="D651" s="135"/>
      <c r="E651" s="136"/>
      <c r="F651" s="137"/>
      <c r="G651" s="138"/>
      <c r="H651" s="131" t="str">
        <f t="shared" si="10"/>
        <v/>
      </c>
      <c r="I651" s="145" t="str">
        <f>IFERROR(VLOOKUP(F651,Calendário!C:D,2,0),"")</f>
        <v/>
      </c>
      <c r="J651" s="134"/>
      <c r="K651" s="134"/>
      <c r="L651" s="134"/>
      <c r="M651" s="139"/>
    </row>
    <row r="652" spans="1:13" x14ac:dyDescent="0.2">
      <c r="A652" s="140">
        <v>648</v>
      </c>
      <c r="B652" s="133"/>
      <c r="C652" s="134"/>
      <c r="D652" s="135"/>
      <c r="E652" s="136"/>
      <c r="F652" s="137"/>
      <c r="G652" s="138"/>
      <c r="H652" s="131" t="str">
        <f t="shared" si="10"/>
        <v/>
      </c>
      <c r="I652" s="145" t="str">
        <f>IFERROR(VLOOKUP(F652,Calendário!C:D,2,0),"")</f>
        <v/>
      </c>
      <c r="J652" s="134"/>
      <c r="K652" s="134"/>
      <c r="L652" s="134"/>
      <c r="M652" s="139"/>
    </row>
    <row r="653" spans="1:13" x14ac:dyDescent="0.2">
      <c r="A653" s="140">
        <v>649</v>
      </c>
      <c r="B653" s="133"/>
      <c r="C653" s="134"/>
      <c r="D653" s="135"/>
      <c r="E653" s="136"/>
      <c r="F653" s="137"/>
      <c r="G653" s="138"/>
      <c r="H653" s="131" t="str">
        <f t="shared" si="10"/>
        <v/>
      </c>
      <c r="I653" s="145" t="str">
        <f>IFERROR(VLOOKUP(F653,Calendário!C:D,2,0),"")</f>
        <v/>
      </c>
      <c r="J653" s="134"/>
      <c r="K653" s="134"/>
      <c r="L653" s="134"/>
      <c r="M653" s="139"/>
    </row>
    <row r="654" spans="1:13" x14ac:dyDescent="0.2">
      <c r="A654" s="140">
        <v>650</v>
      </c>
      <c r="B654" s="133"/>
      <c r="C654" s="134"/>
      <c r="D654" s="135"/>
      <c r="E654" s="136"/>
      <c r="F654" s="137"/>
      <c r="G654" s="138"/>
      <c r="H654" s="131" t="str">
        <f t="shared" si="10"/>
        <v/>
      </c>
      <c r="I654" s="145" t="str">
        <f>IFERROR(VLOOKUP(F654,Calendário!C:D,2,0),"")</f>
        <v/>
      </c>
      <c r="J654" s="134"/>
      <c r="K654" s="134"/>
      <c r="L654" s="134"/>
      <c r="M654" s="139"/>
    </row>
    <row r="655" spans="1:13" x14ac:dyDescent="0.2">
      <c r="A655" s="140">
        <v>651</v>
      </c>
      <c r="B655" s="133"/>
      <c r="C655" s="134"/>
      <c r="D655" s="135"/>
      <c r="E655" s="136"/>
      <c r="F655" s="137"/>
      <c r="G655" s="138"/>
      <c r="H655" s="131" t="str">
        <f t="shared" si="10"/>
        <v/>
      </c>
      <c r="I655" s="145" t="str">
        <f>IFERROR(VLOOKUP(F655,Calendário!C:D,2,0),"")</f>
        <v/>
      </c>
      <c r="J655" s="134"/>
      <c r="K655" s="134"/>
      <c r="L655" s="134"/>
      <c r="M655" s="139"/>
    </row>
    <row r="656" spans="1:13" x14ac:dyDescent="0.2">
      <c r="A656" s="140">
        <v>652</v>
      </c>
      <c r="B656" s="133"/>
      <c r="C656" s="134"/>
      <c r="D656" s="135"/>
      <c r="E656" s="136"/>
      <c r="F656" s="137"/>
      <c r="G656" s="138"/>
      <c r="H656" s="131" t="str">
        <f t="shared" si="10"/>
        <v/>
      </c>
      <c r="I656" s="145" t="str">
        <f>IFERROR(VLOOKUP(F656,Calendário!C:D,2,0),"")</f>
        <v/>
      </c>
      <c r="J656" s="134"/>
      <c r="K656" s="134"/>
      <c r="L656" s="134"/>
      <c r="M656" s="139"/>
    </row>
    <row r="657" spans="1:13" x14ac:dyDescent="0.2">
      <c r="A657" s="140">
        <v>653</v>
      </c>
      <c r="B657" s="133"/>
      <c r="C657" s="134"/>
      <c r="D657" s="135"/>
      <c r="E657" s="136"/>
      <c r="F657" s="137"/>
      <c r="G657" s="138"/>
      <c r="H657" s="131" t="str">
        <f t="shared" si="10"/>
        <v/>
      </c>
      <c r="I657" s="145" t="str">
        <f>IFERROR(VLOOKUP(F657,Calendário!C:D,2,0),"")</f>
        <v/>
      </c>
      <c r="J657" s="134"/>
      <c r="K657" s="134"/>
      <c r="L657" s="134"/>
      <c r="M657" s="139"/>
    </row>
    <row r="658" spans="1:13" x14ac:dyDescent="0.2">
      <c r="A658" s="140">
        <v>654</v>
      </c>
      <c r="B658" s="133"/>
      <c r="C658" s="134"/>
      <c r="D658" s="135"/>
      <c r="E658" s="136"/>
      <c r="F658" s="137"/>
      <c r="G658" s="138"/>
      <c r="H658" s="131" t="str">
        <f t="shared" si="10"/>
        <v/>
      </c>
      <c r="I658" s="145" t="str">
        <f>IFERROR(VLOOKUP(F658,Calendário!C:D,2,0),"")</f>
        <v/>
      </c>
      <c r="J658" s="134"/>
      <c r="K658" s="134"/>
      <c r="L658" s="134"/>
      <c r="M658" s="139"/>
    </row>
    <row r="659" spans="1:13" x14ac:dyDescent="0.2">
      <c r="A659" s="140">
        <v>655</v>
      </c>
      <c r="B659" s="133"/>
      <c r="C659" s="134"/>
      <c r="D659" s="135"/>
      <c r="E659" s="136"/>
      <c r="F659" s="137"/>
      <c r="G659" s="138"/>
      <c r="H659" s="131" t="str">
        <f t="shared" si="10"/>
        <v/>
      </c>
      <c r="I659" s="145" t="str">
        <f>IFERROR(VLOOKUP(F659,Calendário!C:D,2,0),"")</f>
        <v/>
      </c>
      <c r="J659" s="134"/>
      <c r="K659" s="134"/>
      <c r="L659" s="134"/>
      <c r="M659" s="139"/>
    </row>
    <row r="660" spans="1:13" x14ac:dyDescent="0.2">
      <c r="A660" s="140">
        <v>656</v>
      </c>
      <c r="B660" s="133"/>
      <c r="C660" s="134"/>
      <c r="D660" s="135"/>
      <c r="E660" s="136"/>
      <c r="F660" s="137"/>
      <c r="G660" s="138"/>
      <c r="H660" s="131" t="str">
        <f t="shared" si="10"/>
        <v/>
      </c>
      <c r="I660" s="145" t="str">
        <f>IFERROR(VLOOKUP(F660,Calendário!C:D,2,0),"")</f>
        <v/>
      </c>
      <c r="J660" s="134"/>
      <c r="K660" s="134"/>
      <c r="L660" s="134"/>
      <c r="M660" s="139"/>
    </row>
    <row r="661" spans="1:13" x14ac:dyDescent="0.2">
      <c r="A661" s="140">
        <v>657</v>
      </c>
      <c r="B661" s="133"/>
      <c r="C661" s="134"/>
      <c r="D661" s="135"/>
      <c r="E661" s="136"/>
      <c r="F661" s="137"/>
      <c r="G661" s="138"/>
      <c r="H661" s="131" t="str">
        <f t="shared" si="10"/>
        <v/>
      </c>
      <c r="I661" s="145" t="str">
        <f>IFERROR(VLOOKUP(F661,Calendário!C:D,2,0),"")</f>
        <v/>
      </c>
      <c r="J661" s="134"/>
      <c r="K661" s="134"/>
      <c r="L661" s="134"/>
      <c r="M661" s="139"/>
    </row>
    <row r="662" spans="1:13" x14ac:dyDescent="0.2">
      <c r="A662" s="140">
        <v>658</v>
      </c>
      <c r="B662" s="133"/>
      <c r="C662" s="134"/>
      <c r="D662" s="135"/>
      <c r="E662" s="136"/>
      <c r="F662" s="137"/>
      <c r="G662" s="138"/>
      <c r="H662" s="131" t="str">
        <f t="shared" si="10"/>
        <v/>
      </c>
      <c r="I662" s="145" t="str">
        <f>IFERROR(VLOOKUP(F662,Calendário!C:D,2,0),"")</f>
        <v/>
      </c>
      <c r="J662" s="134"/>
      <c r="K662" s="134"/>
      <c r="L662" s="134"/>
      <c r="M662" s="139"/>
    </row>
    <row r="663" spans="1:13" x14ac:dyDescent="0.2">
      <c r="A663" s="140">
        <v>659</v>
      </c>
      <c r="B663" s="133"/>
      <c r="C663" s="134"/>
      <c r="D663" s="135"/>
      <c r="E663" s="136"/>
      <c r="F663" s="137"/>
      <c r="G663" s="138"/>
      <c r="H663" s="131" t="str">
        <f t="shared" si="10"/>
        <v/>
      </c>
      <c r="I663" s="145" t="str">
        <f>IFERROR(VLOOKUP(F663,Calendário!C:D,2,0),"")</f>
        <v/>
      </c>
      <c r="J663" s="134"/>
      <c r="K663" s="134"/>
      <c r="L663" s="134"/>
      <c r="M663" s="139"/>
    </row>
    <row r="664" spans="1:13" x14ac:dyDescent="0.2">
      <c r="A664" s="140">
        <v>660</v>
      </c>
      <c r="B664" s="133"/>
      <c r="C664" s="134"/>
      <c r="D664" s="135"/>
      <c r="E664" s="136"/>
      <c r="F664" s="137"/>
      <c r="G664" s="138"/>
      <c r="H664" s="131" t="str">
        <f t="shared" si="10"/>
        <v/>
      </c>
      <c r="I664" s="145" t="str">
        <f>IFERROR(VLOOKUP(F664,Calendário!C:D,2,0),"")</f>
        <v/>
      </c>
      <c r="J664" s="134"/>
      <c r="K664" s="134"/>
      <c r="L664" s="134"/>
      <c r="M664" s="139"/>
    </row>
    <row r="665" spans="1:13" x14ac:dyDescent="0.2">
      <c r="A665" s="140">
        <v>661</v>
      </c>
      <c r="B665" s="133"/>
      <c r="C665" s="134"/>
      <c r="D665" s="135"/>
      <c r="E665" s="136"/>
      <c r="F665" s="137"/>
      <c r="G665" s="138"/>
      <c r="H665" s="131" t="str">
        <f t="shared" si="10"/>
        <v/>
      </c>
      <c r="I665" s="145" t="str">
        <f>IFERROR(VLOOKUP(F665,Calendário!C:D,2,0),"")</f>
        <v/>
      </c>
      <c r="J665" s="134"/>
      <c r="K665" s="134"/>
      <c r="L665" s="134"/>
      <c r="M665" s="139"/>
    </row>
    <row r="666" spans="1:13" x14ac:dyDescent="0.2">
      <c r="A666" s="140">
        <v>662</v>
      </c>
      <c r="B666" s="133"/>
      <c r="C666" s="134"/>
      <c r="D666" s="135"/>
      <c r="E666" s="136"/>
      <c r="F666" s="137"/>
      <c r="G666" s="138"/>
      <c r="H666" s="131" t="str">
        <f t="shared" si="10"/>
        <v/>
      </c>
      <c r="I666" s="145" t="str">
        <f>IFERROR(VLOOKUP(F666,Calendário!C:D,2,0),"")</f>
        <v/>
      </c>
      <c r="J666" s="134"/>
      <c r="K666" s="134"/>
      <c r="L666" s="134"/>
      <c r="M666" s="139"/>
    </row>
    <row r="667" spans="1:13" x14ac:dyDescent="0.2">
      <c r="A667" s="140">
        <v>663</v>
      </c>
      <c r="B667" s="133"/>
      <c r="C667" s="134"/>
      <c r="D667" s="135"/>
      <c r="E667" s="136"/>
      <c r="F667" s="137"/>
      <c r="G667" s="138"/>
      <c r="H667" s="131" t="str">
        <f t="shared" si="10"/>
        <v/>
      </c>
      <c r="I667" s="145" t="str">
        <f>IFERROR(VLOOKUP(F667,Calendário!C:D,2,0),"")</f>
        <v/>
      </c>
      <c r="J667" s="134"/>
      <c r="K667" s="134"/>
      <c r="L667" s="134"/>
      <c r="M667" s="139"/>
    </row>
    <row r="668" spans="1:13" x14ac:dyDescent="0.2">
      <c r="A668" s="140">
        <v>664</v>
      </c>
      <c r="B668" s="133"/>
      <c r="C668" s="134"/>
      <c r="D668" s="135"/>
      <c r="E668" s="136"/>
      <c r="F668" s="137"/>
      <c r="G668" s="138"/>
      <c r="H668" s="131" t="str">
        <f t="shared" si="10"/>
        <v/>
      </c>
      <c r="I668" s="145" t="str">
        <f>IFERROR(VLOOKUP(F668,Calendário!C:D,2,0),"")</f>
        <v/>
      </c>
      <c r="J668" s="134"/>
      <c r="K668" s="134"/>
      <c r="L668" s="134"/>
      <c r="M668" s="139"/>
    </row>
    <row r="669" spans="1:13" x14ac:dyDescent="0.2">
      <c r="A669" s="140">
        <v>665</v>
      </c>
      <c r="B669" s="133"/>
      <c r="C669" s="134"/>
      <c r="D669" s="135"/>
      <c r="E669" s="136"/>
      <c r="F669" s="137"/>
      <c r="G669" s="138"/>
      <c r="H669" s="131" t="str">
        <f t="shared" si="10"/>
        <v/>
      </c>
      <c r="I669" s="145" t="str">
        <f>IFERROR(VLOOKUP(F669,Calendário!C:D,2,0),"")</f>
        <v/>
      </c>
      <c r="J669" s="134"/>
      <c r="K669" s="134"/>
      <c r="L669" s="134"/>
      <c r="M669" s="139"/>
    </row>
    <row r="670" spans="1:13" x14ac:dyDescent="0.2">
      <c r="A670" s="140">
        <v>666</v>
      </c>
      <c r="B670" s="133"/>
      <c r="C670" s="134"/>
      <c r="D670" s="135"/>
      <c r="E670" s="136"/>
      <c r="F670" s="137"/>
      <c r="G670" s="138"/>
      <c r="H670" s="131" t="str">
        <f t="shared" si="10"/>
        <v/>
      </c>
      <c r="I670" s="145" t="str">
        <f>IFERROR(VLOOKUP(F670,Calendário!C:D,2,0),"")</f>
        <v/>
      </c>
      <c r="J670" s="134"/>
      <c r="K670" s="134"/>
      <c r="L670" s="134"/>
      <c r="M670" s="139"/>
    </row>
    <row r="671" spans="1:13" x14ac:dyDescent="0.2">
      <c r="A671" s="140">
        <v>667</v>
      </c>
      <c r="B671" s="133"/>
      <c r="C671" s="134"/>
      <c r="D671" s="135"/>
      <c r="E671" s="136"/>
      <c r="F671" s="137"/>
      <c r="G671" s="138"/>
      <c r="H671" s="131" t="str">
        <f t="shared" si="10"/>
        <v/>
      </c>
      <c r="I671" s="145" t="str">
        <f>IFERROR(VLOOKUP(F671,Calendário!C:D,2,0),"")</f>
        <v/>
      </c>
      <c r="J671" s="134"/>
      <c r="K671" s="134"/>
      <c r="L671" s="134"/>
      <c r="M671" s="139"/>
    </row>
    <row r="672" spans="1:13" x14ac:dyDescent="0.2">
      <c r="A672" s="140">
        <v>668</v>
      </c>
      <c r="B672" s="133"/>
      <c r="C672" s="134"/>
      <c r="D672" s="135"/>
      <c r="E672" s="136"/>
      <c r="F672" s="137"/>
      <c r="G672" s="138"/>
      <c r="H672" s="131" t="str">
        <f t="shared" si="10"/>
        <v/>
      </c>
      <c r="I672" s="145" t="str">
        <f>IFERROR(VLOOKUP(F672,Calendário!C:D,2,0),"")</f>
        <v/>
      </c>
      <c r="J672" s="134"/>
      <c r="K672" s="134"/>
      <c r="L672" s="134"/>
      <c r="M672" s="139"/>
    </row>
    <row r="673" spans="1:13" x14ac:dyDescent="0.2">
      <c r="A673" s="140">
        <v>669</v>
      </c>
      <c r="B673" s="133"/>
      <c r="C673" s="134"/>
      <c r="D673" s="135"/>
      <c r="E673" s="136"/>
      <c r="F673" s="137"/>
      <c r="G673" s="138"/>
      <c r="H673" s="131" t="str">
        <f t="shared" si="10"/>
        <v/>
      </c>
      <c r="I673" s="145" t="str">
        <f>IFERROR(VLOOKUP(F673,Calendário!C:D,2,0),"")</f>
        <v/>
      </c>
      <c r="J673" s="134"/>
      <c r="K673" s="134"/>
      <c r="L673" s="134"/>
      <c r="M673" s="139"/>
    </row>
    <row r="674" spans="1:13" x14ac:dyDescent="0.2">
      <c r="A674" s="140">
        <v>670</v>
      </c>
      <c r="B674" s="133"/>
      <c r="C674" s="134"/>
      <c r="D674" s="135"/>
      <c r="E674" s="136"/>
      <c r="F674" s="137"/>
      <c r="G674" s="138"/>
      <c r="H674" s="131" t="str">
        <f t="shared" si="10"/>
        <v/>
      </c>
      <c r="I674" s="145" t="str">
        <f>IFERROR(VLOOKUP(F674,Calendário!C:D,2,0),"")</f>
        <v/>
      </c>
      <c r="J674" s="134"/>
      <c r="K674" s="134"/>
      <c r="L674" s="134"/>
      <c r="M674" s="139"/>
    </row>
    <row r="675" spans="1:13" x14ac:dyDescent="0.2">
      <c r="A675" s="140">
        <v>671</v>
      </c>
      <c r="B675" s="133"/>
      <c r="C675" s="134"/>
      <c r="D675" s="135"/>
      <c r="E675" s="136"/>
      <c r="F675" s="137"/>
      <c r="G675" s="138"/>
      <c r="H675" s="131" t="str">
        <f t="shared" si="10"/>
        <v/>
      </c>
      <c r="I675" s="145" t="str">
        <f>IFERROR(VLOOKUP(F675,Calendário!C:D,2,0),"")</f>
        <v/>
      </c>
      <c r="J675" s="134"/>
      <c r="K675" s="134"/>
      <c r="L675" s="134"/>
      <c r="M675" s="139"/>
    </row>
    <row r="676" spans="1:13" x14ac:dyDescent="0.2">
      <c r="A676" s="140">
        <v>672</v>
      </c>
      <c r="B676" s="133"/>
      <c r="C676" s="134"/>
      <c r="D676" s="135"/>
      <c r="E676" s="136"/>
      <c r="F676" s="137"/>
      <c r="G676" s="138"/>
      <c r="H676" s="131" t="str">
        <f t="shared" si="10"/>
        <v/>
      </c>
      <c r="I676" s="145" t="str">
        <f>IFERROR(VLOOKUP(F676,Calendário!C:D,2,0),"")</f>
        <v/>
      </c>
      <c r="J676" s="134"/>
      <c r="K676" s="134"/>
      <c r="L676" s="134"/>
      <c r="M676" s="139"/>
    </row>
    <row r="677" spans="1:13" x14ac:dyDescent="0.2">
      <c r="A677" s="140">
        <v>673</v>
      </c>
      <c r="B677" s="133"/>
      <c r="C677" s="134"/>
      <c r="D677" s="135"/>
      <c r="E677" s="136"/>
      <c r="F677" s="137"/>
      <c r="G677" s="138"/>
      <c r="H677" s="131" t="str">
        <f t="shared" si="10"/>
        <v/>
      </c>
      <c r="I677" s="145" t="str">
        <f>IFERROR(VLOOKUP(F677,Calendário!C:D,2,0),"")</f>
        <v/>
      </c>
      <c r="J677" s="134"/>
      <c r="K677" s="134"/>
      <c r="L677" s="134"/>
      <c r="M677" s="139"/>
    </row>
    <row r="678" spans="1:13" x14ac:dyDescent="0.2">
      <c r="A678" s="140">
        <v>674</v>
      </c>
      <c r="B678" s="133"/>
      <c r="C678" s="134"/>
      <c r="D678" s="135"/>
      <c r="E678" s="136"/>
      <c r="F678" s="137"/>
      <c r="G678" s="138"/>
      <c r="H678" s="131" t="str">
        <f t="shared" si="10"/>
        <v/>
      </c>
      <c r="I678" s="145" t="str">
        <f>IFERROR(VLOOKUP(F678,Calendário!C:D,2,0),"")</f>
        <v/>
      </c>
      <c r="J678" s="134"/>
      <c r="K678" s="134"/>
      <c r="L678" s="134"/>
      <c r="M678" s="139"/>
    </row>
    <row r="679" spans="1:13" x14ac:dyDescent="0.2">
      <c r="A679" s="140">
        <v>675</v>
      </c>
      <c r="B679" s="133"/>
      <c r="C679" s="134"/>
      <c r="D679" s="135"/>
      <c r="E679" s="136"/>
      <c r="F679" s="137"/>
      <c r="G679" s="138"/>
      <c r="H679" s="131" t="str">
        <f t="shared" si="10"/>
        <v/>
      </c>
      <c r="I679" s="145" t="str">
        <f>IFERROR(VLOOKUP(F679,Calendário!C:D,2,0),"")</f>
        <v/>
      </c>
      <c r="J679" s="134"/>
      <c r="K679" s="134"/>
      <c r="L679" s="134"/>
      <c r="M679" s="139"/>
    </row>
    <row r="680" spans="1:13" x14ac:dyDescent="0.2">
      <c r="A680" s="140">
        <v>676</v>
      </c>
      <c r="B680" s="133"/>
      <c r="C680" s="134"/>
      <c r="D680" s="135"/>
      <c r="E680" s="136"/>
      <c r="F680" s="137"/>
      <c r="G680" s="138"/>
      <c r="H680" s="131" t="str">
        <f t="shared" si="10"/>
        <v/>
      </c>
      <c r="I680" s="145" t="str">
        <f>IFERROR(VLOOKUP(F680,Calendário!C:D,2,0),"")</f>
        <v/>
      </c>
      <c r="J680" s="134"/>
      <c r="K680" s="134"/>
      <c r="L680" s="134"/>
      <c r="M680" s="139"/>
    </row>
    <row r="681" spans="1:13" x14ac:dyDescent="0.2">
      <c r="A681" s="140">
        <v>677</v>
      </c>
      <c r="B681" s="133"/>
      <c r="C681" s="134"/>
      <c r="D681" s="135"/>
      <c r="E681" s="136"/>
      <c r="F681" s="137"/>
      <c r="G681" s="138"/>
      <c r="H681" s="131" t="str">
        <f t="shared" si="10"/>
        <v/>
      </c>
      <c r="I681" s="145" t="str">
        <f>IFERROR(VLOOKUP(F681,Calendário!C:D,2,0),"")</f>
        <v/>
      </c>
      <c r="J681" s="134"/>
      <c r="K681" s="134"/>
      <c r="L681" s="134"/>
      <c r="M681" s="139"/>
    </row>
    <row r="682" spans="1:13" x14ac:dyDescent="0.2">
      <c r="A682" s="140">
        <v>678</v>
      </c>
      <c r="B682" s="133"/>
      <c r="C682" s="134"/>
      <c r="D682" s="135"/>
      <c r="E682" s="136"/>
      <c r="F682" s="137"/>
      <c r="G682" s="138"/>
      <c r="H682" s="131" t="str">
        <f t="shared" si="10"/>
        <v/>
      </c>
      <c r="I682" s="145" t="str">
        <f>IFERROR(VLOOKUP(F682,Calendário!C:D,2,0),"")</f>
        <v/>
      </c>
      <c r="J682" s="134"/>
      <c r="K682" s="134"/>
      <c r="L682" s="134"/>
      <c r="M682" s="139"/>
    </row>
    <row r="683" spans="1:13" x14ac:dyDescent="0.2">
      <c r="A683" s="140">
        <v>679</v>
      </c>
      <c r="B683" s="133"/>
      <c r="C683" s="134"/>
      <c r="D683" s="135"/>
      <c r="E683" s="136"/>
      <c r="F683" s="137"/>
      <c r="G683" s="138"/>
      <c r="H683" s="131" t="str">
        <f t="shared" si="10"/>
        <v/>
      </c>
      <c r="I683" s="145" t="str">
        <f>IFERROR(VLOOKUP(F683,Calendário!C:D,2,0),"")</f>
        <v/>
      </c>
      <c r="J683" s="134"/>
      <c r="K683" s="134"/>
      <c r="L683" s="134"/>
      <c r="M683" s="139"/>
    </row>
    <row r="684" spans="1:13" x14ac:dyDescent="0.2">
      <c r="A684" s="140">
        <v>680</v>
      </c>
      <c r="B684" s="133"/>
      <c r="C684" s="134"/>
      <c r="D684" s="135"/>
      <c r="E684" s="136"/>
      <c r="F684" s="137"/>
      <c r="G684" s="138"/>
      <c r="H684" s="131" t="str">
        <f t="shared" si="10"/>
        <v/>
      </c>
      <c r="I684" s="145" t="str">
        <f>IFERROR(VLOOKUP(F684,Calendário!C:D,2,0),"")</f>
        <v/>
      </c>
      <c r="J684" s="134"/>
      <c r="K684" s="134"/>
      <c r="L684" s="134"/>
      <c r="M684" s="139"/>
    </row>
    <row r="685" spans="1:13" x14ac:dyDescent="0.2">
      <c r="A685" s="140">
        <v>681</v>
      </c>
      <c r="B685" s="133"/>
      <c r="C685" s="134"/>
      <c r="D685" s="135"/>
      <c r="E685" s="136"/>
      <c r="F685" s="137"/>
      <c r="G685" s="138"/>
      <c r="H685" s="131" t="str">
        <f t="shared" si="10"/>
        <v/>
      </c>
      <c r="I685" s="145" t="str">
        <f>IFERROR(VLOOKUP(F685,Calendário!C:D,2,0),"")</f>
        <v/>
      </c>
      <c r="J685" s="134"/>
      <c r="K685" s="134"/>
      <c r="L685" s="134"/>
      <c r="M685" s="139"/>
    </row>
    <row r="686" spans="1:13" x14ac:dyDescent="0.2">
      <c r="A686" s="140">
        <v>682</v>
      </c>
      <c r="B686" s="133"/>
      <c r="C686" s="134"/>
      <c r="D686" s="135"/>
      <c r="E686" s="136"/>
      <c r="F686" s="137"/>
      <c r="G686" s="138"/>
      <c r="H686" s="131" t="str">
        <f t="shared" si="10"/>
        <v/>
      </c>
      <c r="I686" s="145" t="str">
        <f>IFERROR(VLOOKUP(F686,Calendário!C:D,2,0),"")</f>
        <v/>
      </c>
      <c r="J686" s="134"/>
      <c r="K686" s="134"/>
      <c r="L686" s="134"/>
      <c r="M686" s="139"/>
    </row>
    <row r="687" spans="1:13" x14ac:dyDescent="0.2">
      <c r="A687" s="140">
        <v>683</v>
      </c>
      <c r="B687" s="133"/>
      <c r="C687" s="134"/>
      <c r="D687" s="135"/>
      <c r="E687" s="136"/>
      <c r="F687" s="137"/>
      <c r="G687" s="138"/>
      <c r="H687" s="131" t="str">
        <f t="shared" si="10"/>
        <v/>
      </c>
      <c r="I687" s="145" t="str">
        <f>IFERROR(VLOOKUP(F687,Calendário!C:D,2,0),"")</f>
        <v/>
      </c>
      <c r="J687" s="134"/>
      <c r="K687" s="134"/>
      <c r="L687" s="134"/>
      <c r="M687" s="139"/>
    </row>
    <row r="688" spans="1:13" x14ac:dyDescent="0.2">
      <c r="A688" s="140">
        <v>684</v>
      </c>
      <c r="B688" s="133"/>
      <c r="C688" s="134"/>
      <c r="D688" s="135"/>
      <c r="E688" s="136"/>
      <c r="F688" s="137"/>
      <c r="G688" s="138"/>
      <c r="H688" s="131" t="str">
        <f t="shared" si="10"/>
        <v/>
      </c>
      <c r="I688" s="145" t="str">
        <f>IFERROR(VLOOKUP(F688,Calendário!C:D,2,0),"")</f>
        <v/>
      </c>
      <c r="J688" s="134"/>
      <c r="K688" s="134"/>
      <c r="L688" s="134"/>
      <c r="M688" s="139"/>
    </row>
    <row r="689" spans="1:13" x14ac:dyDescent="0.2">
      <c r="A689" s="140">
        <v>685</v>
      </c>
      <c r="B689" s="133"/>
      <c r="C689" s="134"/>
      <c r="D689" s="135"/>
      <c r="E689" s="136"/>
      <c r="F689" s="137"/>
      <c r="G689" s="138"/>
      <c r="H689" s="131" t="str">
        <f t="shared" si="10"/>
        <v/>
      </c>
      <c r="I689" s="145" t="str">
        <f>IFERROR(VLOOKUP(F689,Calendário!C:D,2,0),"")</f>
        <v/>
      </c>
      <c r="J689" s="134"/>
      <c r="K689" s="134"/>
      <c r="L689" s="134"/>
      <c r="M689" s="139"/>
    </row>
    <row r="690" spans="1:13" x14ac:dyDescent="0.2">
      <c r="A690" s="140">
        <v>686</v>
      </c>
      <c r="B690" s="133"/>
      <c r="C690" s="134"/>
      <c r="D690" s="135"/>
      <c r="E690" s="136"/>
      <c r="F690" s="137"/>
      <c r="G690" s="138"/>
      <c r="H690" s="131" t="str">
        <f t="shared" si="10"/>
        <v/>
      </c>
      <c r="I690" s="145" t="str">
        <f>IFERROR(VLOOKUP(F690,Calendário!C:D,2,0),"")</f>
        <v/>
      </c>
      <c r="J690" s="134"/>
      <c r="K690" s="134"/>
      <c r="L690" s="134"/>
      <c r="M690" s="139"/>
    </row>
    <row r="691" spans="1:13" x14ac:dyDescent="0.2">
      <c r="A691" s="140">
        <v>687</v>
      </c>
      <c r="B691" s="133"/>
      <c r="C691" s="134"/>
      <c r="D691" s="135"/>
      <c r="E691" s="136"/>
      <c r="F691" s="137"/>
      <c r="G691" s="138"/>
      <c r="H691" s="131" t="str">
        <f t="shared" si="10"/>
        <v/>
      </c>
      <c r="I691" s="145" t="str">
        <f>IFERROR(VLOOKUP(F691,Calendário!C:D,2,0),"")</f>
        <v/>
      </c>
      <c r="J691" s="134"/>
      <c r="K691" s="134"/>
      <c r="L691" s="134"/>
      <c r="M691" s="139"/>
    </row>
    <row r="692" spans="1:13" x14ac:dyDescent="0.2">
      <c r="A692" s="140">
        <v>688</v>
      </c>
      <c r="B692" s="133"/>
      <c r="C692" s="134"/>
      <c r="D692" s="135"/>
      <c r="E692" s="136"/>
      <c r="F692" s="137"/>
      <c r="G692" s="138"/>
      <c r="H692" s="131" t="str">
        <f t="shared" si="10"/>
        <v/>
      </c>
      <c r="I692" s="145" t="str">
        <f>IFERROR(VLOOKUP(F692,Calendário!C:D,2,0),"")</f>
        <v/>
      </c>
      <c r="J692" s="134"/>
      <c r="K692" s="134"/>
      <c r="L692" s="134"/>
      <c r="M692" s="139"/>
    </row>
    <row r="693" spans="1:13" x14ac:dyDescent="0.2">
      <c r="A693" s="140">
        <v>689</v>
      </c>
      <c r="B693" s="133"/>
      <c r="C693" s="134"/>
      <c r="D693" s="135"/>
      <c r="E693" s="136"/>
      <c r="F693" s="137"/>
      <c r="G693" s="138"/>
      <c r="H693" s="131" t="str">
        <f t="shared" si="10"/>
        <v/>
      </c>
      <c r="I693" s="145" t="str">
        <f>IFERROR(VLOOKUP(F693,Calendário!C:D,2,0),"")</f>
        <v/>
      </c>
      <c r="J693" s="134"/>
      <c r="K693" s="134"/>
      <c r="L693" s="134"/>
      <c r="M693" s="139"/>
    </row>
    <row r="694" spans="1:13" x14ac:dyDescent="0.2">
      <c r="A694" s="140">
        <v>690</v>
      </c>
      <c r="B694" s="133"/>
      <c r="C694" s="134"/>
      <c r="D694" s="135"/>
      <c r="E694" s="136"/>
      <c r="F694" s="137"/>
      <c r="G694" s="138"/>
      <c r="H694" s="131" t="str">
        <f t="shared" si="10"/>
        <v/>
      </c>
      <c r="I694" s="145" t="str">
        <f>IFERROR(VLOOKUP(F694,Calendário!C:D,2,0),"")</f>
        <v/>
      </c>
      <c r="J694" s="134"/>
      <c r="K694" s="134"/>
      <c r="L694" s="134"/>
      <c r="M694" s="139"/>
    </row>
    <row r="695" spans="1:13" x14ac:dyDescent="0.2">
      <c r="A695" s="140">
        <v>691</v>
      </c>
      <c r="B695" s="133"/>
      <c r="C695" s="134"/>
      <c r="D695" s="135"/>
      <c r="E695" s="136"/>
      <c r="F695" s="137"/>
      <c r="G695" s="138"/>
      <c r="H695" s="131" t="str">
        <f t="shared" si="10"/>
        <v/>
      </c>
      <c r="I695" s="145" t="str">
        <f>IFERROR(VLOOKUP(F695,Calendário!C:D,2,0),"")</f>
        <v/>
      </c>
      <c r="J695" s="134"/>
      <c r="K695" s="134"/>
      <c r="L695" s="134"/>
      <c r="M695" s="139"/>
    </row>
    <row r="696" spans="1:13" x14ac:dyDescent="0.2">
      <c r="A696" s="140">
        <v>692</v>
      </c>
      <c r="B696" s="133"/>
      <c r="C696" s="134"/>
      <c r="D696" s="135"/>
      <c r="E696" s="136"/>
      <c r="F696" s="137"/>
      <c r="G696" s="138"/>
      <c r="H696" s="131" t="str">
        <f t="shared" si="10"/>
        <v/>
      </c>
      <c r="I696" s="145" t="str">
        <f>IFERROR(VLOOKUP(F696,Calendário!C:D,2,0),"")</f>
        <v/>
      </c>
      <c r="J696" s="134"/>
      <c r="K696" s="134"/>
      <c r="L696" s="134"/>
      <c r="M696" s="139"/>
    </row>
    <row r="697" spans="1:13" x14ac:dyDescent="0.2">
      <c r="A697" s="140">
        <v>693</v>
      </c>
      <c r="B697" s="133"/>
      <c r="C697" s="134"/>
      <c r="D697" s="135"/>
      <c r="E697" s="136"/>
      <c r="F697" s="137"/>
      <c r="G697" s="138"/>
      <c r="H697" s="131" t="str">
        <f t="shared" si="10"/>
        <v/>
      </c>
      <c r="I697" s="145" t="str">
        <f>IFERROR(VLOOKUP(F697,Calendário!C:D,2,0),"")</f>
        <v/>
      </c>
      <c r="J697" s="134"/>
      <c r="K697" s="134"/>
      <c r="L697" s="134"/>
      <c r="M697" s="139"/>
    </row>
    <row r="698" spans="1:13" x14ac:dyDescent="0.2">
      <c r="A698" s="140">
        <v>694</v>
      </c>
      <c r="B698" s="133"/>
      <c r="C698" s="134"/>
      <c r="D698" s="135"/>
      <c r="E698" s="136"/>
      <c r="F698" s="137"/>
      <c r="G698" s="138"/>
      <c r="H698" s="131" t="str">
        <f t="shared" si="10"/>
        <v/>
      </c>
      <c r="I698" s="145" t="str">
        <f>IFERROR(VLOOKUP(F698,Calendário!C:D,2,0),"")</f>
        <v/>
      </c>
      <c r="J698" s="134"/>
      <c r="K698" s="134"/>
      <c r="L698" s="134"/>
      <c r="M698" s="139"/>
    </row>
    <row r="699" spans="1:13" x14ac:dyDescent="0.2">
      <c r="A699" s="140">
        <v>695</v>
      </c>
      <c r="B699" s="133"/>
      <c r="C699" s="134"/>
      <c r="D699" s="135"/>
      <c r="E699" s="136"/>
      <c r="F699" s="137"/>
      <c r="G699" s="138"/>
      <c r="H699" s="131" t="str">
        <f t="shared" si="10"/>
        <v/>
      </c>
      <c r="I699" s="145" t="str">
        <f>IFERROR(VLOOKUP(F699,Calendário!C:D,2,0),"")</f>
        <v/>
      </c>
      <c r="J699" s="134"/>
      <c r="K699" s="134"/>
      <c r="L699" s="134"/>
      <c r="M699" s="139"/>
    </row>
    <row r="700" spans="1:13" x14ac:dyDescent="0.2">
      <c r="A700" s="140">
        <v>696</v>
      </c>
      <c r="B700" s="133"/>
      <c r="C700" s="134"/>
      <c r="D700" s="135"/>
      <c r="E700" s="136"/>
      <c r="F700" s="137"/>
      <c r="G700" s="138"/>
      <c r="H700" s="131" t="str">
        <f t="shared" si="10"/>
        <v/>
      </c>
      <c r="I700" s="145" t="str">
        <f>IFERROR(VLOOKUP(F700,Calendário!C:D,2,0),"")</f>
        <v/>
      </c>
      <c r="J700" s="134"/>
      <c r="K700" s="134"/>
      <c r="L700" s="134"/>
      <c r="M700" s="139"/>
    </row>
    <row r="701" spans="1:13" x14ac:dyDescent="0.2">
      <c r="A701" s="140">
        <v>697</v>
      </c>
      <c r="B701" s="133"/>
      <c r="C701" s="134"/>
      <c r="D701" s="135"/>
      <c r="E701" s="136"/>
      <c r="F701" s="137"/>
      <c r="G701" s="138"/>
      <c r="H701" s="131" t="str">
        <f t="shared" si="10"/>
        <v/>
      </c>
      <c r="I701" s="145" t="str">
        <f>IFERROR(VLOOKUP(F701,Calendário!C:D,2,0),"")</f>
        <v/>
      </c>
      <c r="J701" s="134"/>
      <c r="K701" s="134"/>
      <c r="L701" s="134"/>
      <c r="M701" s="139"/>
    </row>
    <row r="702" spans="1:13" x14ac:dyDescent="0.2">
      <c r="A702" s="140">
        <v>698</v>
      </c>
      <c r="B702" s="133"/>
      <c r="C702" s="134"/>
      <c r="D702" s="135"/>
      <c r="E702" s="136"/>
      <c r="F702" s="137"/>
      <c r="G702" s="138"/>
      <c r="H702" s="131" t="str">
        <f t="shared" si="10"/>
        <v/>
      </c>
      <c r="I702" s="145" t="str">
        <f>IFERROR(VLOOKUP(F702,Calendário!C:D,2,0),"")</f>
        <v/>
      </c>
      <c r="J702" s="134"/>
      <c r="K702" s="134"/>
      <c r="L702" s="134"/>
      <c r="M702" s="139"/>
    </row>
    <row r="703" spans="1:13" x14ac:dyDescent="0.2">
      <c r="A703" s="140">
        <v>699</v>
      </c>
      <c r="B703" s="133"/>
      <c r="C703" s="134"/>
      <c r="D703" s="135"/>
      <c r="E703" s="136"/>
      <c r="F703" s="137"/>
      <c r="G703" s="138"/>
      <c r="H703" s="131" t="str">
        <f t="shared" si="10"/>
        <v/>
      </c>
      <c r="I703" s="145" t="str">
        <f>IFERROR(VLOOKUP(F703,Calendário!C:D,2,0),"")</f>
        <v/>
      </c>
      <c r="J703" s="134"/>
      <c r="K703" s="134"/>
      <c r="L703" s="134"/>
      <c r="M703" s="139"/>
    </row>
    <row r="704" spans="1:13" x14ac:dyDescent="0.2">
      <c r="A704" s="140">
        <v>700</v>
      </c>
      <c r="B704" s="133"/>
      <c r="C704" s="134"/>
      <c r="D704" s="135"/>
      <c r="E704" s="136"/>
      <c r="F704" s="137"/>
      <c r="G704" s="138"/>
      <c r="H704" s="131" t="str">
        <f t="shared" si="10"/>
        <v/>
      </c>
      <c r="I704" s="145" t="str">
        <f>IFERROR(VLOOKUP(F704,Calendário!C:D,2,0),"")</f>
        <v/>
      </c>
      <c r="J704" s="134"/>
      <c r="K704" s="134"/>
      <c r="L704" s="134"/>
      <c r="M704" s="139"/>
    </row>
    <row r="705" spans="1:13" x14ac:dyDescent="0.2">
      <c r="A705" s="140">
        <v>701</v>
      </c>
      <c r="B705" s="133"/>
      <c r="C705" s="134"/>
      <c r="D705" s="135"/>
      <c r="E705" s="136"/>
      <c r="F705" s="137"/>
      <c r="G705" s="138"/>
      <c r="H705" s="131" t="str">
        <f t="shared" si="10"/>
        <v/>
      </c>
      <c r="I705" s="145" t="str">
        <f>IFERROR(VLOOKUP(F705,Calendário!C:D,2,0),"")</f>
        <v/>
      </c>
      <c r="J705" s="134"/>
      <c r="K705" s="134"/>
      <c r="L705" s="134"/>
      <c r="M705" s="139"/>
    </row>
    <row r="706" spans="1:13" x14ac:dyDescent="0.2">
      <c r="A706" s="140">
        <v>702</v>
      </c>
      <c r="B706" s="133"/>
      <c r="C706" s="134"/>
      <c r="D706" s="135"/>
      <c r="E706" s="136"/>
      <c r="F706" s="137"/>
      <c r="G706" s="138"/>
      <c r="H706" s="131" t="str">
        <f t="shared" si="10"/>
        <v/>
      </c>
      <c r="I706" s="145" t="str">
        <f>IFERROR(VLOOKUP(F706,Calendário!C:D,2,0),"")</f>
        <v/>
      </c>
      <c r="J706" s="134"/>
      <c r="K706" s="134"/>
      <c r="L706" s="134"/>
      <c r="M706" s="139"/>
    </row>
    <row r="707" spans="1:13" x14ac:dyDescent="0.2">
      <c r="A707" s="140">
        <v>703</v>
      </c>
      <c r="B707" s="133"/>
      <c r="C707" s="134"/>
      <c r="D707" s="135"/>
      <c r="E707" s="136"/>
      <c r="F707" s="137"/>
      <c r="G707" s="138"/>
      <c r="H707" s="131" t="str">
        <f t="shared" si="10"/>
        <v/>
      </c>
      <c r="I707" s="145" t="str">
        <f>IFERROR(VLOOKUP(F707,Calendário!C:D,2,0),"")</f>
        <v/>
      </c>
      <c r="J707" s="134"/>
      <c r="K707" s="134"/>
      <c r="L707" s="134"/>
      <c r="M707" s="139"/>
    </row>
    <row r="708" spans="1:13" x14ac:dyDescent="0.2">
      <c r="A708" s="140">
        <v>704</v>
      </c>
      <c r="B708" s="133"/>
      <c r="C708" s="134"/>
      <c r="D708" s="135"/>
      <c r="E708" s="136"/>
      <c r="F708" s="137"/>
      <c r="G708" s="138"/>
      <c r="H708" s="131" t="str">
        <f t="shared" si="10"/>
        <v/>
      </c>
      <c r="I708" s="145" t="str">
        <f>IFERROR(VLOOKUP(F708,Calendário!C:D,2,0),"")</f>
        <v/>
      </c>
      <c r="J708" s="134"/>
      <c r="K708" s="134"/>
      <c r="L708" s="134"/>
      <c r="M708" s="139"/>
    </row>
    <row r="709" spans="1:13" x14ac:dyDescent="0.2">
      <c r="A709" s="140">
        <v>705</v>
      </c>
      <c r="B709" s="133"/>
      <c r="C709" s="134"/>
      <c r="D709" s="135"/>
      <c r="E709" s="136"/>
      <c r="F709" s="137"/>
      <c r="G709" s="138"/>
      <c r="H709" s="131" t="str">
        <f t="shared" si="10"/>
        <v/>
      </c>
      <c r="I709" s="145" t="str">
        <f>IFERROR(VLOOKUP(F709,Calendário!C:D,2,0),"")</f>
        <v/>
      </c>
      <c r="J709" s="134"/>
      <c r="K709" s="134"/>
      <c r="L709" s="134"/>
      <c r="M709" s="139"/>
    </row>
    <row r="710" spans="1:13" x14ac:dyDescent="0.2">
      <c r="A710" s="140">
        <v>706</v>
      </c>
      <c r="B710" s="133"/>
      <c r="C710" s="134"/>
      <c r="D710" s="135"/>
      <c r="E710" s="136"/>
      <c r="F710" s="137"/>
      <c r="G710" s="138"/>
      <c r="H710" s="131" t="str">
        <f t="shared" ref="H710:H773" si="11">IF(G710="","",MONTH(G710))</f>
        <v/>
      </c>
      <c r="I710" s="145" t="str">
        <f>IFERROR(VLOOKUP(F710,Calendário!C:D,2,0),"")</f>
        <v/>
      </c>
      <c r="J710" s="134"/>
      <c r="K710" s="134"/>
      <c r="L710" s="134"/>
      <c r="M710" s="139"/>
    </row>
    <row r="711" spans="1:13" x14ac:dyDescent="0.2">
      <c r="A711" s="140">
        <v>707</v>
      </c>
      <c r="B711" s="133"/>
      <c r="C711" s="134"/>
      <c r="D711" s="135"/>
      <c r="E711" s="136"/>
      <c r="F711" s="137"/>
      <c r="G711" s="138"/>
      <c r="H711" s="131" t="str">
        <f t="shared" si="11"/>
        <v/>
      </c>
      <c r="I711" s="145" t="str">
        <f>IFERROR(VLOOKUP(F711,Calendário!C:D,2,0),"")</f>
        <v/>
      </c>
      <c r="J711" s="134"/>
      <c r="K711" s="134"/>
      <c r="L711" s="134"/>
      <c r="M711" s="139"/>
    </row>
    <row r="712" spans="1:13" x14ac:dyDescent="0.2">
      <c r="A712" s="140">
        <v>708</v>
      </c>
      <c r="B712" s="133"/>
      <c r="C712" s="134"/>
      <c r="D712" s="135"/>
      <c r="E712" s="136"/>
      <c r="F712" s="137"/>
      <c r="G712" s="138"/>
      <c r="H712" s="131" t="str">
        <f t="shared" si="11"/>
        <v/>
      </c>
      <c r="I712" s="145" t="str">
        <f>IFERROR(VLOOKUP(F712,Calendário!C:D,2,0),"")</f>
        <v/>
      </c>
      <c r="J712" s="134"/>
      <c r="K712" s="134"/>
      <c r="L712" s="134"/>
      <c r="M712" s="139"/>
    </row>
    <row r="713" spans="1:13" x14ac:dyDescent="0.2">
      <c r="A713" s="140">
        <v>709</v>
      </c>
      <c r="B713" s="133"/>
      <c r="C713" s="134"/>
      <c r="D713" s="135"/>
      <c r="E713" s="136"/>
      <c r="F713" s="137"/>
      <c r="G713" s="138"/>
      <c r="H713" s="131" t="str">
        <f t="shared" si="11"/>
        <v/>
      </c>
      <c r="I713" s="145" t="str">
        <f>IFERROR(VLOOKUP(F713,Calendário!C:D,2,0),"")</f>
        <v/>
      </c>
      <c r="J713" s="134"/>
      <c r="K713" s="134"/>
      <c r="L713" s="134"/>
      <c r="M713" s="139"/>
    </row>
    <row r="714" spans="1:13" x14ac:dyDescent="0.2">
      <c r="A714" s="140">
        <v>710</v>
      </c>
      <c r="B714" s="133"/>
      <c r="C714" s="134"/>
      <c r="D714" s="135"/>
      <c r="E714" s="136"/>
      <c r="F714" s="137"/>
      <c r="G714" s="138"/>
      <c r="H714" s="131" t="str">
        <f t="shared" si="11"/>
        <v/>
      </c>
      <c r="I714" s="145" t="str">
        <f>IFERROR(VLOOKUP(F714,Calendário!C:D,2,0),"")</f>
        <v/>
      </c>
      <c r="J714" s="134"/>
      <c r="K714" s="134"/>
      <c r="L714" s="134"/>
      <c r="M714" s="139"/>
    </row>
    <row r="715" spans="1:13" x14ac:dyDescent="0.2">
      <c r="A715" s="140">
        <v>711</v>
      </c>
      <c r="B715" s="133"/>
      <c r="C715" s="134"/>
      <c r="D715" s="135"/>
      <c r="E715" s="136"/>
      <c r="F715" s="137"/>
      <c r="G715" s="138"/>
      <c r="H715" s="131" t="str">
        <f t="shared" si="11"/>
        <v/>
      </c>
      <c r="I715" s="145" t="str">
        <f>IFERROR(VLOOKUP(F715,Calendário!C:D,2,0),"")</f>
        <v/>
      </c>
      <c r="J715" s="134"/>
      <c r="K715" s="134"/>
      <c r="L715" s="134"/>
      <c r="M715" s="139"/>
    </row>
    <row r="716" spans="1:13" x14ac:dyDescent="0.2">
      <c r="A716" s="140">
        <v>712</v>
      </c>
      <c r="B716" s="133"/>
      <c r="C716" s="134"/>
      <c r="D716" s="135"/>
      <c r="E716" s="136"/>
      <c r="F716" s="137"/>
      <c r="G716" s="138"/>
      <c r="H716" s="131" t="str">
        <f t="shared" si="11"/>
        <v/>
      </c>
      <c r="I716" s="145" t="str">
        <f>IFERROR(VLOOKUP(F716,Calendário!C:D,2,0),"")</f>
        <v/>
      </c>
      <c r="J716" s="134"/>
      <c r="K716" s="134"/>
      <c r="L716" s="134"/>
      <c r="M716" s="139"/>
    </row>
    <row r="717" spans="1:13" x14ac:dyDescent="0.2">
      <c r="A717" s="140">
        <v>713</v>
      </c>
      <c r="B717" s="133"/>
      <c r="C717" s="134"/>
      <c r="D717" s="135"/>
      <c r="E717" s="136"/>
      <c r="F717" s="137"/>
      <c r="G717" s="138"/>
      <c r="H717" s="131" t="str">
        <f t="shared" si="11"/>
        <v/>
      </c>
      <c r="I717" s="145" t="str">
        <f>IFERROR(VLOOKUP(F717,Calendário!C:D,2,0),"")</f>
        <v/>
      </c>
      <c r="J717" s="134"/>
      <c r="K717" s="134"/>
      <c r="L717" s="134"/>
      <c r="M717" s="139"/>
    </row>
    <row r="718" spans="1:13" x14ac:dyDescent="0.2">
      <c r="A718" s="140">
        <v>714</v>
      </c>
      <c r="B718" s="133"/>
      <c r="C718" s="134"/>
      <c r="D718" s="135"/>
      <c r="E718" s="136"/>
      <c r="F718" s="137"/>
      <c r="G718" s="138"/>
      <c r="H718" s="131" t="str">
        <f t="shared" si="11"/>
        <v/>
      </c>
      <c r="I718" s="145" t="str">
        <f>IFERROR(VLOOKUP(F718,Calendário!C:D,2,0),"")</f>
        <v/>
      </c>
      <c r="J718" s="134"/>
      <c r="K718" s="134"/>
      <c r="L718" s="134"/>
      <c r="M718" s="139"/>
    </row>
    <row r="719" spans="1:13" x14ac:dyDescent="0.2">
      <c r="A719" s="140">
        <v>715</v>
      </c>
      <c r="B719" s="133"/>
      <c r="C719" s="134"/>
      <c r="D719" s="135"/>
      <c r="E719" s="136"/>
      <c r="F719" s="137"/>
      <c r="G719" s="138"/>
      <c r="H719" s="131" t="str">
        <f t="shared" si="11"/>
        <v/>
      </c>
      <c r="I719" s="145" t="str">
        <f>IFERROR(VLOOKUP(F719,Calendário!C:D,2,0),"")</f>
        <v/>
      </c>
      <c r="J719" s="134"/>
      <c r="K719" s="134"/>
      <c r="L719" s="134"/>
      <c r="M719" s="139"/>
    </row>
    <row r="720" spans="1:13" x14ac:dyDescent="0.2">
      <c r="A720" s="140">
        <v>716</v>
      </c>
      <c r="B720" s="133"/>
      <c r="C720" s="134"/>
      <c r="D720" s="135"/>
      <c r="E720" s="136"/>
      <c r="F720" s="137"/>
      <c r="G720" s="138"/>
      <c r="H720" s="131" t="str">
        <f t="shared" si="11"/>
        <v/>
      </c>
      <c r="I720" s="145" t="str">
        <f>IFERROR(VLOOKUP(F720,Calendário!C:D,2,0),"")</f>
        <v/>
      </c>
      <c r="J720" s="134"/>
      <c r="K720" s="134"/>
      <c r="L720" s="134"/>
      <c r="M720" s="139"/>
    </row>
    <row r="721" spans="1:13" x14ac:dyDescent="0.2">
      <c r="A721" s="140">
        <v>717</v>
      </c>
      <c r="B721" s="133"/>
      <c r="C721" s="134"/>
      <c r="D721" s="135"/>
      <c r="E721" s="136"/>
      <c r="F721" s="137"/>
      <c r="G721" s="138"/>
      <c r="H721" s="131" t="str">
        <f t="shared" si="11"/>
        <v/>
      </c>
      <c r="I721" s="145" t="str">
        <f>IFERROR(VLOOKUP(F721,Calendário!C:D,2,0),"")</f>
        <v/>
      </c>
      <c r="J721" s="134"/>
      <c r="K721" s="134"/>
      <c r="L721" s="134"/>
      <c r="M721" s="139"/>
    </row>
    <row r="722" spans="1:13" x14ac:dyDescent="0.2">
      <c r="A722" s="140">
        <v>718</v>
      </c>
      <c r="B722" s="133"/>
      <c r="C722" s="134"/>
      <c r="D722" s="135"/>
      <c r="E722" s="136"/>
      <c r="F722" s="137"/>
      <c r="G722" s="138"/>
      <c r="H722" s="131" t="str">
        <f t="shared" si="11"/>
        <v/>
      </c>
      <c r="I722" s="145" t="str">
        <f>IFERROR(VLOOKUP(F722,Calendário!C:D,2,0),"")</f>
        <v/>
      </c>
      <c r="J722" s="134"/>
      <c r="K722" s="134"/>
      <c r="L722" s="134"/>
      <c r="M722" s="139"/>
    </row>
    <row r="723" spans="1:13" x14ac:dyDescent="0.2">
      <c r="A723" s="140">
        <v>719</v>
      </c>
      <c r="B723" s="133"/>
      <c r="C723" s="134"/>
      <c r="D723" s="135"/>
      <c r="E723" s="136"/>
      <c r="F723" s="137"/>
      <c r="G723" s="138"/>
      <c r="H723" s="131" t="str">
        <f t="shared" si="11"/>
        <v/>
      </c>
      <c r="I723" s="145" t="str">
        <f>IFERROR(VLOOKUP(F723,Calendário!C:D,2,0),"")</f>
        <v/>
      </c>
      <c r="J723" s="134"/>
      <c r="K723" s="134"/>
      <c r="L723" s="134"/>
      <c r="M723" s="139"/>
    </row>
    <row r="724" spans="1:13" x14ac:dyDescent="0.2">
      <c r="A724" s="140">
        <v>720</v>
      </c>
      <c r="B724" s="133"/>
      <c r="C724" s="134"/>
      <c r="D724" s="135"/>
      <c r="E724" s="136"/>
      <c r="F724" s="137"/>
      <c r="G724" s="138"/>
      <c r="H724" s="131" t="str">
        <f t="shared" si="11"/>
        <v/>
      </c>
      <c r="I724" s="145" t="str">
        <f>IFERROR(VLOOKUP(F724,Calendário!C:D,2,0),"")</f>
        <v/>
      </c>
      <c r="J724" s="134"/>
      <c r="K724" s="134"/>
      <c r="L724" s="134"/>
      <c r="M724" s="139"/>
    </row>
    <row r="725" spans="1:13" x14ac:dyDescent="0.2">
      <c r="A725" s="140">
        <v>721</v>
      </c>
      <c r="B725" s="133"/>
      <c r="C725" s="134"/>
      <c r="D725" s="135"/>
      <c r="E725" s="136"/>
      <c r="F725" s="137"/>
      <c r="G725" s="138"/>
      <c r="H725" s="131" t="str">
        <f t="shared" si="11"/>
        <v/>
      </c>
      <c r="I725" s="145" t="str">
        <f>IFERROR(VLOOKUP(F725,Calendário!C:D,2,0),"")</f>
        <v/>
      </c>
      <c r="J725" s="134"/>
      <c r="K725" s="134"/>
      <c r="L725" s="134"/>
      <c r="M725" s="139"/>
    </row>
    <row r="726" spans="1:13" x14ac:dyDescent="0.2">
      <c r="A726" s="140">
        <v>722</v>
      </c>
      <c r="B726" s="133"/>
      <c r="C726" s="134"/>
      <c r="D726" s="135"/>
      <c r="E726" s="136"/>
      <c r="F726" s="137"/>
      <c r="G726" s="138"/>
      <c r="H726" s="131" t="str">
        <f t="shared" si="11"/>
        <v/>
      </c>
      <c r="I726" s="145" t="str">
        <f>IFERROR(VLOOKUP(F726,Calendário!C:D,2,0),"")</f>
        <v/>
      </c>
      <c r="J726" s="134"/>
      <c r="K726" s="134"/>
      <c r="L726" s="134"/>
      <c r="M726" s="139"/>
    </row>
    <row r="727" spans="1:13" x14ac:dyDescent="0.2">
      <c r="A727" s="140">
        <v>723</v>
      </c>
      <c r="B727" s="133"/>
      <c r="C727" s="134"/>
      <c r="D727" s="135"/>
      <c r="E727" s="136"/>
      <c r="F727" s="137"/>
      <c r="G727" s="138"/>
      <c r="H727" s="131" t="str">
        <f t="shared" si="11"/>
        <v/>
      </c>
      <c r="I727" s="145" t="str">
        <f>IFERROR(VLOOKUP(F727,Calendário!C:D,2,0),"")</f>
        <v/>
      </c>
      <c r="J727" s="134"/>
      <c r="K727" s="134"/>
      <c r="L727" s="134"/>
      <c r="M727" s="139"/>
    </row>
    <row r="728" spans="1:13" x14ac:dyDescent="0.2">
      <c r="A728" s="140">
        <v>724</v>
      </c>
      <c r="B728" s="133"/>
      <c r="C728" s="134"/>
      <c r="D728" s="135"/>
      <c r="E728" s="136"/>
      <c r="F728" s="137"/>
      <c r="G728" s="138"/>
      <c r="H728" s="131" t="str">
        <f t="shared" si="11"/>
        <v/>
      </c>
      <c r="I728" s="145" t="str">
        <f>IFERROR(VLOOKUP(F728,Calendário!C:D,2,0),"")</f>
        <v/>
      </c>
      <c r="J728" s="134"/>
      <c r="K728" s="134"/>
      <c r="L728" s="134"/>
      <c r="M728" s="139"/>
    </row>
    <row r="729" spans="1:13" x14ac:dyDescent="0.2">
      <c r="A729" s="140">
        <v>725</v>
      </c>
      <c r="B729" s="133"/>
      <c r="C729" s="134"/>
      <c r="D729" s="135"/>
      <c r="E729" s="136"/>
      <c r="F729" s="137"/>
      <c r="G729" s="138"/>
      <c r="H729" s="131" t="str">
        <f t="shared" si="11"/>
        <v/>
      </c>
      <c r="I729" s="145" t="str">
        <f>IFERROR(VLOOKUP(F729,Calendário!C:D,2,0),"")</f>
        <v/>
      </c>
      <c r="J729" s="134"/>
      <c r="K729" s="134"/>
      <c r="L729" s="134"/>
      <c r="M729" s="139"/>
    </row>
    <row r="730" spans="1:13" x14ac:dyDescent="0.2">
      <c r="A730" s="140">
        <v>726</v>
      </c>
      <c r="B730" s="133"/>
      <c r="C730" s="134"/>
      <c r="D730" s="135"/>
      <c r="E730" s="136"/>
      <c r="F730" s="137"/>
      <c r="G730" s="138"/>
      <c r="H730" s="131" t="str">
        <f t="shared" si="11"/>
        <v/>
      </c>
      <c r="I730" s="145" t="str">
        <f>IFERROR(VLOOKUP(F730,Calendário!C:D,2,0),"")</f>
        <v/>
      </c>
      <c r="J730" s="134"/>
      <c r="K730" s="134"/>
      <c r="L730" s="134"/>
      <c r="M730" s="139"/>
    </row>
    <row r="731" spans="1:13" x14ac:dyDescent="0.2">
      <c r="A731" s="140">
        <v>727</v>
      </c>
      <c r="B731" s="133"/>
      <c r="C731" s="134"/>
      <c r="D731" s="135"/>
      <c r="E731" s="136"/>
      <c r="F731" s="137"/>
      <c r="G731" s="138"/>
      <c r="H731" s="131" t="str">
        <f t="shared" si="11"/>
        <v/>
      </c>
      <c r="I731" s="145" t="str">
        <f>IFERROR(VLOOKUP(F731,Calendário!C:D,2,0),"")</f>
        <v/>
      </c>
      <c r="J731" s="134"/>
      <c r="K731" s="134"/>
      <c r="L731" s="134"/>
      <c r="M731" s="139"/>
    </row>
    <row r="732" spans="1:13" x14ac:dyDescent="0.2">
      <c r="A732" s="140">
        <v>728</v>
      </c>
      <c r="B732" s="133"/>
      <c r="C732" s="134"/>
      <c r="D732" s="135"/>
      <c r="E732" s="136"/>
      <c r="F732" s="137"/>
      <c r="G732" s="138"/>
      <c r="H732" s="131" t="str">
        <f t="shared" si="11"/>
        <v/>
      </c>
      <c r="I732" s="145" t="str">
        <f>IFERROR(VLOOKUP(F732,Calendário!C:D,2,0),"")</f>
        <v/>
      </c>
      <c r="J732" s="134"/>
      <c r="K732" s="134"/>
      <c r="L732" s="134"/>
      <c r="M732" s="139"/>
    </row>
    <row r="733" spans="1:13" x14ac:dyDescent="0.2">
      <c r="A733" s="140">
        <v>729</v>
      </c>
      <c r="B733" s="133"/>
      <c r="C733" s="134"/>
      <c r="D733" s="135"/>
      <c r="E733" s="136"/>
      <c r="F733" s="137"/>
      <c r="G733" s="138"/>
      <c r="H733" s="131" t="str">
        <f t="shared" si="11"/>
        <v/>
      </c>
      <c r="I733" s="145" t="str">
        <f>IFERROR(VLOOKUP(F733,Calendário!C:D,2,0),"")</f>
        <v/>
      </c>
      <c r="J733" s="134"/>
      <c r="K733" s="134"/>
      <c r="L733" s="134"/>
      <c r="M733" s="139"/>
    </row>
    <row r="734" spans="1:13" x14ac:dyDescent="0.2">
      <c r="A734" s="140">
        <v>730</v>
      </c>
      <c r="B734" s="133"/>
      <c r="C734" s="134"/>
      <c r="D734" s="135"/>
      <c r="E734" s="136"/>
      <c r="F734" s="137"/>
      <c r="G734" s="138"/>
      <c r="H734" s="131" t="str">
        <f t="shared" si="11"/>
        <v/>
      </c>
      <c r="I734" s="145" t="str">
        <f>IFERROR(VLOOKUP(F734,Calendário!C:D,2,0),"")</f>
        <v/>
      </c>
      <c r="J734" s="134"/>
      <c r="K734" s="134"/>
      <c r="L734" s="134"/>
      <c r="M734" s="139"/>
    </row>
    <row r="735" spans="1:13" x14ac:dyDescent="0.2">
      <c r="A735" s="140">
        <v>731</v>
      </c>
      <c r="B735" s="133"/>
      <c r="C735" s="134"/>
      <c r="D735" s="135"/>
      <c r="E735" s="136"/>
      <c r="F735" s="137"/>
      <c r="G735" s="138"/>
      <c r="H735" s="131" t="str">
        <f t="shared" si="11"/>
        <v/>
      </c>
      <c r="I735" s="145" t="str">
        <f>IFERROR(VLOOKUP(F735,Calendário!C:D,2,0),"")</f>
        <v/>
      </c>
      <c r="J735" s="134"/>
      <c r="K735" s="134"/>
      <c r="L735" s="134"/>
      <c r="M735" s="139"/>
    </row>
    <row r="736" spans="1:13" x14ac:dyDescent="0.2">
      <c r="A736" s="140">
        <v>732</v>
      </c>
      <c r="B736" s="133"/>
      <c r="C736" s="134"/>
      <c r="D736" s="135"/>
      <c r="E736" s="136"/>
      <c r="F736" s="137"/>
      <c r="G736" s="138"/>
      <c r="H736" s="131" t="str">
        <f t="shared" si="11"/>
        <v/>
      </c>
      <c r="I736" s="145" t="str">
        <f>IFERROR(VLOOKUP(F736,Calendário!C:D,2,0),"")</f>
        <v/>
      </c>
      <c r="J736" s="134"/>
      <c r="K736" s="134"/>
      <c r="L736" s="134"/>
      <c r="M736" s="139"/>
    </row>
    <row r="737" spans="1:13" x14ac:dyDescent="0.2">
      <c r="A737" s="140">
        <v>733</v>
      </c>
      <c r="B737" s="133"/>
      <c r="C737" s="134"/>
      <c r="D737" s="135"/>
      <c r="E737" s="136"/>
      <c r="F737" s="137"/>
      <c r="G737" s="138"/>
      <c r="H737" s="131" t="str">
        <f t="shared" si="11"/>
        <v/>
      </c>
      <c r="I737" s="145" t="str">
        <f>IFERROR(VLOOKUP(F737,Calendário!C:D,2,0),"")</f>
        <v/>
      </c>
      <c r="J737" s="134"/>
      <c r="K737" s="134"/>
      <c r="L737" s="134"/>
      <c r="M737" s="139"/>
    </row>
    <row r="738" spans="1:13" x14ac:dyDescent="0.2">
      <c r="A738" s="140">
        <v>734</v>
      </c>
      <c r="B738" s="133"/>
      <c r="C738" s="134"/>
      <c r="D738" s="135"/>
      <c r="E738" s="136"/>
      <c r="F738" s="137"/>
      <c r="G738" s="138"/>
      <c r="H738" s="131" t="str">
        <f t="shared" si="11"/>
        <v/>
      </c>
      <c r="I738" s="145" t="str">
        <f>IFERROR(VLOOKUP(F738,Calendário!C:D,2,0),"")</f>
        <v/>
      </c>
      <c r="J738" s="134"/>
      <c r="K738" s="134"/>
      <c r="L738" s="134"/>
      <c r="M738" s="139"/>
    </row>
    <row r="739" spans="1:13" x14ac:dyDescent="0.2">
      <c r="A739" s="140">
        <v>735</v>
      </c>
      <c r="B739" s="133"/>
      <c r="C739" s="134"/>
      <c r="D739" s="135"/>
      <c r="E739" s="136"/>
      <c r="F739" s="137"/>
      <c r="G739" s="138"/>
      <c r="H739" s="131" t="str">
        <f t="shared" si="11"/>
        <v/>
      </c>
      <c r="I739" s="145" t="str">
        <f>IFERROR(VLOOKUP(F739,Calendário!C:D,2,0),"")</f>
        <v/>
      </c>
      <c r="J739" s="134"/>
      <c r="K739" s="134"/>
      <c r="L739" s="134"/>
      <c r="M739" s="139"/>
    </row>
    <row r="740" spans="1:13" x14ac:dyDescent="0.2">
      <c r="A740" s="140">
        <v>736</v>
      </c>
      <c r="B740" s="133"/>
      <c r="C740" s="134"/>
      <c r="D740" s="135"/>
      <c r="E740" s="136"/>
      <c r="F740" s="137"/>
      <c r="G740" s="138"/>
      <c r="H740" s="131" t="str">
        <f t="shared" si="11"/>
        <v/>
      </c>
      <c r="I740" s="145" t="str">
        <f>IFERROR(VLOOKUP(F740,Calendário!C:D,2,0),"")</f>
        <v/>
      </c>
      <c r="J740" s="134"/>
      <c r="K740" s="134"/>
      <c r="L740" s="134"/>
      <c r="M740" s="139"/>
    </row>
    <row r="741" spans="1:13" x14ac:dyDescent="0.2">
      <c r="A741" s="140">
        <v>737</v>
      </c>
      <c r="B741" s="133"/>
      <c r="C741" s="134"/>
      <c r="D741" s="135"/>
      <c r="E741" s="136"/>
      <c r="F741" s="137"/>
      <c r="G741" s="138"/>
      <c r="H741" s="131" t="str">
        <f t="shared" si="11"/>
        <v/>
      </c>
      <c r="I741" s="145" t="str">
        <f>IFERROR(VLOOKUP(F741,Calendário!C:D,2,0),"")</f>
        <v/>
      </c>
      <c r="J741" s="134"/>
      <c r="K741" s="134"/>
      <c r="L741" s="134"/>
      <c r="M741" s="139"/>
    </row>
    <row r="742" spans="1:13" x14ac:dyDescent="0.2">
      <c r="A742" s="140">
        <v>738</v>
      </c>
      <c r="B742" s="133"/>
      <c r="C742" s="134"/>
      <c r="D742" s="135"/>
      <c r="E742" s="136"/>
      <c r="F742" s="137"/>
      <c r="G742" s="138"/>
      <c r="H742" s="131" t="str">
        <f t="shared" si="11"/>
        <v/>
      </c>
      <c r="I742" s="145" t="str">
        <f>IFERROR(VLOOKUP(F742,Calendário!C:D,2,0),"")</f>
        <v/>
      </c>
      <c r="J742" s="134"/>
      <c r="K742" s="134"/>
      <c r="L742" s="134"/>
      <c r="M742" s="139"/>
    </row>
    <row r="743" spans="1:13" x14ac:dyDescent="0.2">
      <c r="A743" s="140">
        <v>739</v>
      </c>
      <c r="B743" s="133"/>
      <c r="C743" s="134"/>
      <c r="D743" s="135"/>
      <c r="E743" s="136"/>
      <c r="F743" s="137"/>
      <c r="G743" s="138"/>
      <c r="H743" s="131" t="str">
        <f t="shared" si="11"/>
        <v/>
      </c>
      <c r="I743" s="145" t="str">
        <f>IFERROR(VLOOKUP(F743,Calendário!C:D,2,0),"")</f>
        <v/>
      </c>
      <c r="J743" s="134"/>
      <c r="K743" s="134"/>
      <c r="L743" s="134"/>
      <c r="M743" s="139"/>
    </row>
    <row r="744" spans="1:13" x14ac:dyDescent="0.2">
      <c r="A744" s="140">
        <v>740</v>
      </c>
      <c r="B744" s="133"/>
      <c r="C744" s="134"/>
      <c r="D744" s="135"/>
      <c r="E744" s="136"/>
      <c r="F744" s="137"/>
      <c r="G744" s="138"/>
      <c r="H744" s="131" t="str">
        <f t="shared" si="11"/>
        <v/>
      </c>
      <c r="I744" s="145" t="str">
        <f>IFERROR(VLOOKUP(F744,Calendário!C:D,2,0),"")</f>
        <v/>
      </c>
      <c r="J744" s="134"/>
      <c r="K744" s="134"/>
      <c r="L744" s="134"/>
      <c r="M744" s="139"/>
    </row>
    <row r="745" spans="1:13" x14ac:dyDescent="0.2">
      <c r="A745" s="140">
        <v>741</v>
      </c>
      <c r="B745" s="133"/>
      <c r="C745" s="134"/>
      <c r="D745" s="135"/>
      <c r="E745" s="136"/>
      <c r="F745" s="137"/>
      <c r="G745" s="138"/>
      <c r="H745" s="131" t="str">
        <f t="shared" si="11"/>
        <v/>
      </c>
      <c r="I745" s="145" t="str">
        <f>IFERROR(VLOOKUP(F745,Calendário!C:D,2,0),"")</f>
        <v/>
      </c>
      <c r="J745" s="134"/>
      <c r="K745" s="134"/>
      <c r="L745" s="134"/>
      <c r="M745" s="139"/>
    </row>
    <row r="746" spans="1:13" x14ac:dyDescent="0.2">
      <c r="A746" s="140">
        <v>742</v>
      </c>
      <c r="B746" s="133"/>
      <c r="C746" s="134"/>
      <c r="D746" s="135"/>
      <c r="E746" s="136"/>
      <c r="F746" s="137"/>
      <c r="G746" s="138"/>
      <c r="H746" s="131" t="str">
        <f t="shared" si="11"/>
        <v/>
      </c>
      <c r="I746" s="145" t="str">
        <f>IFERROR(VLOOKUP(F746,Calendário!C:D,2,0),"")</f>
        <v/>
      </c>
      <c r="J746" s="134"/>
      <c r="K746" s="134"/>
      <c r="L746" s="134"/>
      <c r="M746" s="139"/>
    </row>
    <row r="747" spans="1:13" x14ac:dyDescent="0.2">
      <c r="A747" s="140">
        <v>743</v>
      </c>
      <c r="B747" s="133"/>
      <c r="C747" s="134"/>
      <c r="D747" s="135"/>
      <c r="E747" s="136"/>
      <c r="F747" s="137"/>
      <c r="G747" s="138"/>
      <c r="H747" s="131" t="str">
        <f t="shared" si="11"/>
        <v/>
      </c>
      <c r="I747" s="145" t="str">
        <f>IFERROR(VLOOKUP(F747,Calendário!C:D,2,0),"")</f>
        <v/>
      </c>
      <c r="J747" s="134"/>
      <c r="K747" s="134"/>
      <c r="L747" s="134"/>
      <c r="M747" s="139"/>
    </row>
    <row r="748" spans="1:13" x14ac:dyDescent="0.2">
      <c r="A748" s="140">
        <v>744</v>
      </c>
      <c r="B748" s="133"/>
      <c r="C748" s="134"/>
      <c r="D748" s="135"/>
      <c r="E748" s="136"/>
      <c r="F748" s="137"/>
      <c r="G748" s="138"/>
      <c r="H748" s="131" t="str">
        <f t="shared" si="11"/>
        <v/>
      </c>
      <c r="I748" s="145" t="str">
        <f>IFERROR(VLOOKUP(F748,Calendário!C:D,2,0),"")</f>
        <v/>
      </c>
      <c r="J748" s="134"/>
      <c r="K748" s="134"/>
      <c r="L748" s="134"/>
      <c r="M748" s="139"/>
    </row>
    <row r="749" spans="1:13" x14ac:dyDescent="0.2">
      <c r="A749" s="140">
        <v>745</v>
      </c>
      <c r="B749" s="133"/>
      <c r="C749" s="134"/>
      <c r="D749" s="135"/>
      <c r="E749" s="136"/>
      <c r="F749" s="137"/>
      <c r="G749" s="138"/>
      <c r="H749" s="131" t="str">
        <f t="shared" si="11"/>
        <v/>
      </c>
      <c r="I749" s="145" t="str">
        <f>IFERROR(VLOOKUP(F749,Calendário!C:D,2,0),"")</f>
        <v/>
      </c>
      <c r="J749" s="134"/>
      <c r="K749" s="134"/>
      <c r="L749" s="134"/>
      <c r="M749" s="139"/>
    </row>
    <row r="750" spans="1:13" x14ac:dyDescent="0.2">
      <c r="A750" s="140">
        <v>746</v>
      </c>
      <c r="B750" s="133"/>
      <c r="C750" s="134"/>
      <c r="D750" s="135"/>
      <c r="E750" s="136"/>
      <c r="F750" s="137"/>
      <c r="G750" s="138"/>
      <c r="H750" s="131" t="str">
        <f t="shared" si="11"/>
        <v/>
      </c>
      <c r="I750" s="145" t="str">
        <f>IFERROR(VLOOKUP(F750,Calendário!C:D,2,0),"")</f>
        <v/>
      </c>
      <c r="J750" s="134"/>
      <c r="K750" s="134"/>
      <c r="L750" s="134"/>
      <c r="M750" s="139"/>
    </row>
    <row r="751" spans="1:13" x14ac:dyDescent="0.2">
      <c r="A751" s="140">
        <v>747</v>
      </c>
      <c r="B751" s="133"/>
      <c r="C751" s="134"/>
      <c r="D751" s="135"/>
      <c r="E751" s="136"/>
      <c r="F751" s="137"/>
      <c r="G751" s="138"/>
      <c r="H751" s="131" t="str">
        <f t="shared" si="11"/>
        <v/>
      </c>
      <c r="I751" s="145" t="str">
        <f>IFERROR(VLOOKUP(F751,Calendário!C:D,2,0),"")</f>
        <v/>
      </c>
      <c r="J751" s="134"/>
      <c r="K751" s="134"/>
      <c r="L751" s="134"/>
      <c r="M751" s="139"/>
    </row>
    <row r="752" spans="1:13" x14ac:dyDescent="0.2">
      <c r="A752" s="140">
        <v>748</v>
      </c>
      <c r="B752" s="133"/>
      <c r="C752" s="134"/>
      <c r="D752" s="135"/>
      <c r="E752" s="136"/>
      <c r="F752" s="137"/>
      <c r="G752" s="138"/>
      <c r="H752" s="131" t="str">
        <f t="shared" si="11"/>
        <v/>
      </c>
      <c r="I752" s="145" t="str">
        <f>IFERROR(VLOOKUP(F752,Calendário!C:D,2,0),"")</f>
        <v/>
      </c>
      <c r="J752" s="134"/>
      <c r="K752" s="134"/>
      <c r="L752" s="134"/>
      <c r="M752" s="139"/>
    </row>
    <row r="753" spans="1:13" x14ac:dyDescent="0.2">
      <c r="A753" s="140">
        <v>749</v>
      </c>
      <c r="B753" s="133"/>
      <c r="C753" s="134"/>
      <c r="D753" s="135"/>
      <c r="E753" s="136"/>
      <c r="F753" s="137"/>
      <c r="G753" s="138"/>
      <c r="H753" s="131" t="str">
        <f t="shared" si="11"/>
        <v/>
      </c>
      <c r="I753" s="145" t="str">
        <f>IFERROR(VLOOKUP(F753,Calendário!C:D,2,0),"")</f>
        <v/>
      </c>
      <c r="J753" s="134"/>
      <c r="K753" s="134"/>
      <c r="L753" s="134"/>
      <c r="M753" s="139"/>
    </row>
    <row r="754" spans="1:13" x14ac:dyDescent="0.2">
      <c r="A754" s="140">
        <v>750</v>
      </c>
      <c r="B754" s="133"/>
      <c r="C754" s="134"/>
      <c r="D754" s="135"/>
      <c r="E754" s="136"/>
      <c r="F754" s="137"/>
      <c r="G754" s="138"/>
      <c r="H754" s="131" t="str">
        <f t="shared" si="11"/>
        <v/>
      </c>
      <c r="I754" s="145" t="str">
        <f>IFERROR(VLOOKUP(F754,Calendário!C:D,2,0),"")</f>
        <v/>
      </c>
      <c r="J754" s="134"/>
      <c r="K754" s="134"/>
      <c r="L754" s="134"/>
      <c r="M754" s="139"/>
    </row>
    <row r="755" spans="1:13" x14ac:dyDescent="0.2">
      <c r="A755" s="140">
        <v>751</v>
      </c>
      <c r="B755" s="133"/>
      <c r="C755" s="134"/>
      <c r="D755" s="135"/>
      <c r="E755" s="136"/>
      <c r="F755" s="137"/>
      <c r="G755" s="138"/>
      <c r="H755" s="131" t="str">
        <f t="shared" si="11"/>
        <v/>
      </c>
      <c r="I755" s="145" t="str">
        <f>IFERROR(VLOOKUP(F755,Calendário!C:D,2,0),"")</f>
        <v/>
      </c>
      <c r="J755" s="134"/>
      <c r="K755" s="134"/>
      <c r="L755" s="134"/>
      <c r="M755" s="139"/>
    </row>
    <row r="756" spans="1:13" x14ac:dyDescent="0.2">
      <c r="A756" s="140">
        <v>752</v>
      </c>
      <c r="B756" s="133"/>
      <c r="C756" s="134"/>
      <c r="D756" s="135"/>
      <c r="E756" s="136"/>
      <c r="F756" s="137"/>
      <c r="G756" s="138"/>
      <c r="H756" s="131" t="str">
        <f t="shared" si="11"/>
        <v/>
      </c>
      <c r="I756" s="145" t="str">
        <f>IFERROR(VLOOKUP(F756,Calendário!C:D,2,0),"")</f>
        <v/>
      </c>
      <c r="J756" s="134"/>
      <c r="K756" s="134"/>
      <c r="L756" s="134"/>
      <c r="M756" s="139"/>
    </row>
    <row r="757" spans="1:13" x14ac:dyDescent="0.2">
      <c r="A757" s="140">
        <v>753</v>
      </c>
      <c r="B757" s="133"/>
      <c r="C757" s="134"/>
      <c r="D757" s="135"/>
      <c r="E757" s="136"/>
      <c r="F757" s="137"/>
      <c r="G757" s="138"/>
      <c r="H757" s="131" t="str">
        <f t="shared" si="11"/>
        <v/>
      </c>
      <c r="I757" s="145" t="str">
        <f>IFERROR(VLOOKUP(F757,Calendário!C:D,2,0),"")</f>
        <v/>
      </c>
      <c r="J757" s="134"/>
      <c r="K757" s="134"/>
      <c r="L757" s="134"/>
      <c r="M757" s="139"/>
    </row>
    <row r="758" spans="1:13" x14ac:dyDescent="0.2">
      <c r="A758" s="140">
        <v>754</v>
      </c>
      <c r="B758" s="133"/>
      <c r="C758" s="134"/>
      <c r="D758" s="135"/>
      <c r="E758" s="136"/>
      <c r="F758" s="137"/>
      <c r="G758" s="138"/>
      <c r="H758" s="131" t="str">
        <f t="shared" si="11"/>
        <v/>
      </c>
      <c r="I758" s="145" t="str">
        <f>IFERROR(VLOOKUP(F758,Calendário!C:D,2,0),"")</f>
        <v/>
      </c>
      <c r="J758" s="134"/>
      <c r="K758" s="134"/>
      <c r="L758" s="134"/>
      <c r="M758" s="139"/>
    </row>
    <row r="759" spans="1:13" x14ac:dyDescent="0.2">
      <c r="A759" s="140">
        <v>755</v>
      </c>
      <c r="B759" s="133"/>
      <c r="C759" s="134"/>
      <c r="D759" s="135"/>
      <c r="E759" s="136"/>
      <c r="F759" s="137"/>
      <c r="G759" s="138"/>
      <c r="H759" s="131" t="str">
        <f t="shared" si="11"/>
        <v/>
      </c>
      <c r="I759" s="145" t="str">
        <f>IFERROR(VLOOKUP(F759,Calendário!C:D,2,0),"")</f>
        <v/>
      </c>
      <c r="J759" s="134"/>
      <c r="K759" s="134"/>
      <c r="L759" s="134"/>
      <c r="M759" s="139"/>
    </row>
    <row r="760" spans="1:13" x14ac:dyDescent="0.2">
      <c r="A760" s="140">
        <v>756</v>
      </c>
      <c r="B760" s="133"/>
      <c r="C760" s="134"/>
      <c r="D760" s="135"/>
      <c r="E760" s="136"/>
      <c r="F760" s="137"/>
      <c r="G760" s="138"/>
      <c r="H760" s="131" t="str">
        <f t="shared" si="11"/>
        <v/>
      </c>
      <c r="I760" s="145" t="str">
        <f>IFERROR(VLOOKUP(F760,Calendário!C:D,2,0),"")</f>
        <v/>
      </c>
      <c r="J760" s="134"/>
      <c r="K760" s="134"/>
      <c r="L760" s="134"/>
      <c r="M760" s="139"/>
    </row>
    <row r="761" spans="1:13" x14ac:dyDescent="0.2">
      <c r="A761" s="140">
        <v>757</v>
      </c>
      <c r="B761" s="133"/>
      <c r="C761" s="134"/>
      <c r="D761" s="135"/>
      <c r="E761" s="136"/>
      <c r="F761" s="137"/>
      <c r="G761" s="138"/>
      <c r="H761" s="131" t="str">
        <f t="shared" si="11"/>
        <v/>
      </c>
      <c r="I761" s="145" t="str">
        <f>IFERROR(VLOOKUP(F761,Calendário!C:D,2,0),"")</f>
        <v/>
      </c>
      <c r="J761" s="134"/>
      <c r="K761" s="134"/>
      <c r="L761" s="134"/>
      <c r="M761" s="139"/>
    </row>
    <row r="762" spans="1:13" x14ac:dyDescent="0.2">
      <c r="A762" s="140">
        <v>758</v>
      </c>
      <c r="B762" s="133"/>
      <c r="C762" s="134"/>
      <c r="D762" s="135"/>
      <c r="E762" s="136"/>
      <c r="F762" s="137"/>
      <c r="G762" s="138"/>
      <c r="H762" s="131" t="str">
        <f t="shared" si="11"/>
        <v/>
      </c>
      <c r="I762" s="145" t="str">
        <f>IFERROR(VLOOKUP(F762,Calendário!C:D,2,0),"")</f>
        <v/>
      </c>
      <c r="J762" s="134"/>
      <c r="K762" s="134"/>
      <c r="L762" s="134"/>
      <c r="M762" s="139"/>
    </row>
    <row r="763" spans="1:13" x14ac:dyDescent="0.2">
      <c r="A763" s="140">
        <v>759</v>
      </c>
      <c r="B763" s="133"/>
      <c r="C763" s="134"/>
      <c r="D763" s="135"/>
      <c r="E763" s="136"/>
      <c r="F763" s="137"/>
      <c r="G763" s="138"/>
      <c r="H763" s="131" t="str">
        <f t="shared" si="11"/>
        <v/>
      </c>
      <c r="I763" s="145" t="str">
        <f>IFERROR(VLOOKUP(F763,Calendário!C:D,2,0),"")</f>
        <v/>
      </c>
      <c r="J763" s="134"/>
      <c r="K763" s="134"/>
      <c r="L763" s="134"/>
      <c r="M763" s="139"/>
    </row>
    <row r="764" spans="1:13" x14ac:dyDescent="0.2">
      <c r="A764" s="140">
        <v>760</v>
      </c>
      <c r="B764" s="133"/>
      <c r="C764" s="134"/>
      <c r="D764" s="135"/>
      <c r="E764" s="136"/>
      <c r="F764" s="137"/>
      <c r="G764" s="138"/>
      <c r="H764" s="131" t="str">
        <f t="shared" si="11"/>
        <v/>
      </c>
      <c r="I764" s="145" t="str">
        <f>IFERROR(VLOOKUP(F764,Calendário!C:D,2,0),"")</f>
        <v/>
      </c>
      <c r="J764" s="134"/>
      <c r="K764" s="134"/>
      <c r="L764" s="134"/>
      <c r="M764" s="139"/>
    </row>
    <row r="765" spans="1:13" x14ac:dyDescent="0.2">
      <c r="A765" s="140">
        <v>761</v>
      </c>
      <c r="B765" s="133"/>
      <c r="C765" s="134"/>
      <c r="D765" s="135"/>
      <c r="E765" s="136"/>
      <c r="F765" s="137"/>
      <c r="G765" s="138"/>
      <c r="H765" s="131" t="str">
        <f t="shared" si="11"/>
        <v/>
      </c>
      <c r="I765" s="145" t="str">
        <f>IFERROR(VLOOKUP(F765,Calendário!C:D,2,0),"")</f>
        <v/>
      </c>
      <c r="J765" s="134"/>
      <c r="K765" s="134"/>
      <c r="L765" s="134"/>
      <c r="M765" s="139"/>
    </row>
    <row r="766" spans="1:13" x14ac:dyDescent="0.2">
      <c r="A766" s="140">
        <v>762</v>
      </c>
      <c r="B766" s="133"/>
      <c r="C766" s="134"/>
      <c r="D766" s="135"/>
      <c r="E766" s="136"/>
      <c r="F766" s="137"/>
      <c r="G766" s="138"/>
      <c r="H766" s="131" t="str">
        <f t="shared" si="11"/>
        <v/>
      </c>
      <c r="I766" s="145" t="str">
        <f>IFERROR(VLOOKUP(F766,Calendário!C:D,2,0),"")</f>
        <v/>
      </c>
      <c r="J766" s="134"/>
      <c r="K766" s="134"/>
      <c r="L766" s="134"/>
      <c r="M766" s="139"/>
    </row>
    <row r="767" spans="1:13" x14ac:dyDescent="0.2">
      <c r="A767" s="140">
        <v>763</v>
      </c>
      <c r="B767" s="133"/>
      <c r="C767" s="134"/>
      <c r="D767" s="135"/>
      <c r="E767" s="136"/>
      <c r="F767" s="137"/>
      <c r="G767" s="138"/>
      <c r="H767" s="131" t="str">
        <f t="shared" si="11"/>
        <v/>
      </c>
      <c r="I767" s="145" t="str">
        <f>IFERROR(VLOOKUP(F767,Calendário!C:D,2,0),"")</f>
        <v/>
      </c>
      <c r="J767" s="134"/>
      <c r="K767" s="134"/>
      <c r="L767" s="134"/>
      <c r="M767" s="139"/>
    </row>
    <row r="768" spans="1:13" x14ac:dyDescent="0.2">
      <c r="A768" s="140">
        <v>764</v>
      </c>
      <c r="B768" s="133"/>
      <c r="C768" s="134"/>
      <c r="D768" s="135"/>
      <c r="E768" s="136"/>
      <c r="F768" s="137"/>
      <c r="G768" s="138"/>
      <c r="H768" s="131" t="str">
        <f t="shared" si="11"/>
        <v/>
      </c>
      <c r="I768" s="145" t="str">
        <f>IFERROR(VLOOKUP(F768,Calendário!C:D,2,0),"")</f>
        <v/>
      </c>
      <c r="J768" s="134"/>
      <c r="K768" s="134"/>
      <c r="L768" s="134"/>
      <c r="M768" s="139"/>
    </row>
    <row r="769" spans="1:13" x14ac:dyDescent="0.2">
      <c r="A769" s="140">
        <v>765</v>
      </c>
      <c r="B769" s="133"/>
      <c r="C769" s="134"/>
      <c r="D769" s="135"/>
      <c r="E769" s="136"/>
      <c r="F769" s="137"/>
      <c r="G769" s="138"/>
      <c r="H769" s="131" t="str">
        <f t="shared" si="11"/>
        <v/>
      </c>
      <c r="I769" s="145" t="str">
        <f>IFERROR(VLOOKUP(F769,Calendário!C:D,2,0),"")</f>
        <v/>
      </c>
      <c r="J769" s="134"/>
      <c r="K769" s="134"/>
      <c r="L769" s="134"/>
      <c r="M769" s="139"/>
    </row>
    <row r="770" spans="1:13" x14ac:dyDescent="0.2">
      <c r="A770" s="140">
        <v>766</v>
      </c>
      <c r="B770" s="133"/>
      <c r="C770" s="134"/>
      <c r="D770" s="135"/>
      <c r="E770" s="136"/>
      <c r="F770" s="137"/>
      <c r="G770" s="138"/>
      <c r="H770" s="131" t="str">
        <f t="shared" si="11"/>
        <v/>
      </c>
      <c r="I770" s="145" t="str">
        <f>IFERROR(VLOOKUP(F770,Calendário!C:D,2,0),"")</f>
        <v/>
      </c>
      <c r="J770" s="134"/>
      <c r="K770" s="134"/>
      <c r="L770" s="134"/>
      <c r="M770" s="139"/>
    </row>
    <row r="771" spans="1:13" x14ac:dyDescent="0.2">
      <c r="A771" s="140">
        <v>767</v>
      </c>
      <c r="B771" s="133"/>
      <c r="C771" s="134"/>
      <c r="D771" s="135"/>
      <c r="E771" s="136"/>
      <c r="F771" s="137"/>
      <c r="G771" s="138"/>
      <c r="H771" s="131" t="str">
        <f t="shared" si="11"/>
        <v/>
      </c>
      <c r="I771" s="145" t="str">
        <f>IFERROR(VLOOKUP(F771,Calendário!C:D,2,0),"")</f>
        <v/>
      </c>
      <c r="J771" s="134"/>
      <c r="K771" s="134"/>
      <c r="L771" s="134"/>
      <c r="M771" s="139"/>
    </row>
    <row r="772" spans="1:13" x14ac:dyDescent="0.2">
      <c r="A772" s="140">
        <v>768</v>
      </c>
      <c r="B772" s="133"/>
      <c r="C772" s="134"/>
      <c r="D772" s="135"/>
      <c r="E772" s="136"/>
      <c r="F772" s="137"/>
      <c r="G772" s="138"/>
      <c r="H772" s="131" t="str">
        <f t="shared" si="11"/>
        <v/>
      </c>
      <c r="I772" s="145" t="str">
        <f>IFERROR(VLOOKUP(F772,Calendário!C:D,2,0),"")</f>
        <v/>
      </c>
      <c r="J772" s="134"/>
      <c r="K772" s="134"/>
      <c r="L772" s="134"/>
      <c r="M772" s="139"/>
    </row>
    <row r="773" spans="1:13" x14ac:dyDescent="0.2">
      <c r="A773" s="140">
        <v>769</v>
      </c>
      <c r="B773" s="133"/>
      <c r="C773" s="134"/>
      <c r="D773" s="135"/>
      <c r="E773" s="136"/>
      <c r="F773" s="137"/>
      <c r="G773" s="138"/>
      <c r="H773" s="131" t="str">
        <f t="shared" si="11"/>
        <v/>
      </c>
      <c r="I773" s="145" t="str">
        <f>IFERROR(VLOOKUP(F773,Calendário!C:D,2,0),"")</f>
        <v/>
      </c>
      <c r="J773" s="134"/>
      <c r="K773" s="134"/>
      <c r="L773" s="134"/>
      <c r="M773" s="139"/>
    </row>
    <row r="774" spans="1:13" x14ac:dyDescent="0.2">
      <c r="A774" s="140">
        <v>770</v>
      </c>
      <c r="B774" s="133"/>
      <c r="C774" s="134"/>
      <c r="D774" s="135"/>
      <c r="E774" s="136"/>
      <c r="F774" s="137"/>
      <c r="G774" s="138"/>
      <c r="H774" s="131" t="str">
        <f t="shared" ref="H774:H837" si="12">IF(G774="","",MONTH(G774))</f>
        <v/>
      </c>
      <c r="I774" s="145" t="str">
        <f>IFERROR(VLOOKUP(F774,Calendário!C:D,2,0),"")</f>
        <v/>
      </c>
      <c r="J774" s="134"/>
      <c r="K774" s="134"/>
      <c r="L774" s="134"/>
      <c r="M774" s="139"/>
    </row>
    <row r="775" spans="1:13" x14ac:dyDescent="0.2">
      <c r="A775" s="140">
        <v>771</v>
      </c>
      <c r="B775" s="133"/>
      <c r="C775" s="134"/>
      <c r="D775" s="135"/>
      <c r="E775" s="136"/>
      <c r="F775" s="137"/>
      <c r="G775" s="138"/>
      <c r="H775" s="131" t="str">
        <f t="shared" si="12"/>
        <v/>
      </c>
      <c r="I775" s="145" t="str">
        <f>IFERROR(VLOOKUP(F775,Calendário!C:D,2,0),"")</f>
        <v/>
      </c>
      <c r="J775" s="134"/>
      <c r="K775" s="134"/>
      <c r="L775" s="134"/>
      <c r="M775" s="139"/>
    </row>
    <row r="776" spans="1:13" x14ac:dyDescent="0.2">
      <c r="A776" s="140">
        <v>772</v>
      </c>
      <c r="B776" s="133"/>
      <c r="C776" s="134"/>
      <c r="D776" s="135"/>
      <c r="E776" s="136"/>
      <c r="F776" s="137"/>
      <c r="G776" s="138"/>
      <c r="H776" s="131" t="str">
        <f t="shared" si="12"/>
        <v/>
      </c>
      <c r="I776" s="145" t="str">
        <f>IFERROR(VLOOKUP(F776,Calendário!C:D,2,0),"")</f>
        <v/>
      </c>
      <c r="J776" s="134"/>
      <c r="K776" s="134"/>
      <c r="L776" s="134"/>
      <c r="M776" s="139"/>
    </row>
    <row r="777" spans="1:13" x14ac:dyDescent="0.2">
      <c r="A777" s="140">
        <v>773</v>
      </c>
      <c r="B777" s="133"/>
      <c r="C777" s="134"/>
      <c r="D777" s="135"/>
      <c r="E777" s="136"/>
      <c r="F777" s="137"/>
      <c r="G777" s="138"/>
      <c r="H777" s="131" t="str">
        <f t="shared" si="12"/>
        <v/>
      </c>
      <c r="I777" s="145" t="str">
        <f>IFERROR(VLOOKUP(F777,Calendário!C:D,2,0),"")</f>
        <v/>
      </c>
      <c r="J777" s="134"/>
      <c r="K777" s="134"/>
      <c r="L777" s="134"/>
      <c r="M777" s="139"/>
    </row>
    <row r="778" spans="1:13" x14ac:dyDescent="0.2">
      <c r="A778" s="140">
        <v>774</v>
      </c>
      <c r="B778" s="133"/>
      <c r="C778" s="134"/>
      <c r="D778" s="135"/>
      <c r="E778" s="136"/>
      <c r="F778" s="137"/>
      <c r="G778" s="138"/>
      <c r="H778" s="131" t="str">
        <f t="shared" si="12"/>
        <v/>
      </c>
      <c r="I778" s="145" t="str">
        <f>IFERROR(VLOOKUP(F778,Calendário!C:D,2,0),"")</f>
        <v/>
      </c>
      <c r="J778" s="134"/>
      <c r="K778" s="134"/>
      <c r="L778" s="134"/>
      <c r="M778" s="139"/>
    </row>
    <row r="779" spans="1:13" x14ac:dyDescent="0.2">
      <c r="A779" s="140">
        <v>775</v>
      </c>
      <c r="B779" s="133"/>
      <c r="C779" s="134"/>
      <c r="D779" s="135"/>
      <c r="E779" s="136"/>
      <c r="F779" s="137"/>
      <c r="G779" s="138"/>
      <c r="H779" s="131" t="str">
        <f t="shared" si="12"/>
        <v/>
      </c>
      <c r="I779" s="145" t="str">
        <f>IFERROR(VLOOKUP(F779,Calendário!C:D,2,0),"")</f>
        <v/>
      </c>
      <c r="J779" s="134"/>
      <c r="K779" s="134"/>
      <c r="L779" s="134"/>
      <c r="M779" s="139"/>
    </row>
    <row r="780" spans="1:13" x14ac:dyDescent="0.2">
      <c r="A780" s="140">
        <v>776</v>
      </c>
      <c r="B780" s="133"/>
      <c r="C780" s="134"/>
      <c r="D780" s="135"/>
      <c r="E780" s="136"/>
      <c r="F780" s="137"/>
      <c r="G780" s="138"/>
      <c r="H780" s="131" t="str">
        <f t="shared" si="12"/>
        <v/>
      </c>
      <c r="I780" s="145" t="str">
        <f>IFERROR(VLOOKUP(F780,Calendário!C:D,2,0),"")</f>
        <v/>
      </c>
      <c r="J780" s="134"/>
      <c r="K780" s="134"/>
      <c r="L780" s="134"/>
      <c r="M780" s="139"/>
    </row>
    <row r="781" spans="1:13" x14ac:dyDescent="0.2">
      <c r="A781" s="140">
        <v>777</v>
      </c>
      <c r="B781" s="133"/>
      <c r="C781" s="134"/>
      <c r="D781" s="135"/>
      <c r="E781" s="136"/>
      <c r="F781" s="137"/>
      <c r="G781" s="138"/>
      <c r="H781" s="131" t="str">
        <f t="shared" si="12"/>
        <v/>
      </c>
      <c r="I781" s="145" t="str">
        <f>IFERROR(VLOOKUP(F781,Calendário!C:D,2,0),"")</f>
        <v/>
      </c>
      <c r="J781" s="134"/>
      <c r="K781" s="134"/>
      <c r="L781" s="134"/>
      <c r="M781" s="139"/>
    </row>
    <row r="782" spans="1:13" x14ac:dyDescent="0.2">
      <c r="A782" s="140">
        <v>778</v>
      </c>
      <c r="B782" s="133"/>
      <c r="C782" s="134"/>
      <c r="D782" s="135"/>
      <c r="E782" s="136"/>
      <c r="F782" s="137"/>
      <c r="G782" s="138"/>
      <c r="H782" s="131" t="str">
        <f t="shared" si="12"/>
        <v/>
      </c>
      <c r="I782" s="145" t="str">
        <f>IFERROR(VLOOKUP(F782,Calendário!C:D,2,0),"")</f>
        <v/>
      </c>
      <c r="J782" s="134"/>
      <c r="K782" s="134"/>
      <c r="L782" s="134"/>
      <c r="M782" s="139"/>
    </row>
    <row r="783" spans="1:13" x14ac:dyDescent="0.2">
      <c r="A783" s="140">
        <v>779</v>
      </c>
      <c r="B783" s="133"/>
      <c r="C783" s="134"/>
      <c r="D783" s="135"/>
      <c r="E783" s="136"/>
      <c r="F783" s="137"/>
      <c r="G783" s="138"/>
      <c r="H783" s="131" t="str">
        <f t="shared" si="12"/>
        <v/>
      </c>
      <c r="I783" s="145" t="str">
        <f>IFERROR(VLOOKUP(F783,Calendário!C:D,2,0),"")</f>
        <v/>
      </c>
      <c r="J783" s="134"/>
      <c r="K783" s="134"/>
      <c r="L783" s="134"/>
      <c r="M783" s="139"/>
    </row>
    <row r="784" spans="1:13" x14ac:dyDescent="0.2">
      <c r="A784" s="140">
        <v>780</v>
      </c>
      <c r="B784" s="133"/>
      <c r="C784" s="134"/>
      <c r="D784" s="135"/>
      <c r="E784" s="136"/>
      <c r="F784" s="137"/>
      <c r="G784" s="138"/>
      <c r="H784" s="131" t="str">
        <f t="shared" si="12"/>
        <v/>
      </c>
      <c r="I784" s="145" t="str">
        <f>IFERROR(VLOOKUP(F784,Calendário!C:D,2,0),"")</f>
        <v/>
      </c>
      <c r="J784" s="134"/>
      <c r="K784" s="134"/>
      <c r="L784" s="134"/>
      <c r="M784" s="139"/>
    </row>
    <row r="785" spans="1:13" x14ac:dyDescent="0.2">
      <c r="A785" s="140">
        <v>781</v>
      </c>
      <c r="B785" s="133"/>
      <c r="C785" s="134"/>
      <c r="D785" s="135"/>
      <c r="E785" s="136"/>
      <c r="F785" s="137"/>
      <c r="G785" s="138"/>
      <c r="H785" s="131" t="str">
        <f t="shared" si="12"/>
        <v/>
      </c>
      <c r="I785" s="145" t="str">
        <f>IFERROR(VLOOKUP(F785,Calendário!C:D,2,0),"")</f>
        <v/>
      </c>
      <c r="J785" s="134"/>
      <c r="K785" s="134"/>
      <c r="L785" s="134"/>
      <c r="M785" s="139"/>
    </row>
    <row r="786" spans="1:13" x14ac:dyDescent="0.2">
      <c r="A786" s="140">
        <v>782</v>
      </c>
      <c r="B786" s="133"/>
      <c r="C786" s="134"/>
      <c r="D786" s="135"/>
      <c r="E786" s="136"/>
      <c r="F786" s="137"/>
      <c r="G786" s="138"/>
      <c r="H786" s="131" t="str">
        <f t="shared" si="12"/>
        <v/>
      </c>
      <c r="I786" s="145" t="str">
        <f>IFERROR(VLOOKUP(F786,Calendário!C:D,2,0),"")</f>
        <v/>
      </c>
      <c r="J786" s="134"/>
      <c r="K786" s="134"/>
      <c r="L786" s="134"/>
      <c r="M786" s="139"/>
    </row>
    <row r="787" spans="1:13" x14ac:dyDescent="0.2">
      <c r="A787" s="140">
        <v>783</v>
      </c>
      <c r="B787" s="133"/>
      <c r="C787" s="134"/>
      <c r="D787" s="135"/>
      <c r="E787" s="136"/>
      <c r="F787" s="137"/>
      <c r="G787" s="138"/>
      <c r="H787" s="131" t="str">
        <f t="shared" si="12"/>
        <v/>
      </c>
      <c r="I787" s="145" t="str">
        <f>IFERROR(VLOOKUP(F787,Calendário!C:D,2,0),"")</f>
        <v/>
      </c>
      <c r="J787" s="134"/>
      <c r="K787" s="134"/>
      <c r="L787" s="134"/>
      <c r="M787" s="139"/>
    </row>
    <row r="788" spans="1:13" x14ac:dyDescent="0.2">
      <c r="A788" s="140">
        <v>784</v>
      </c>
      <c r="B788" s="133"/>
      <c r="C788" s="134"/>
      <c r="D788" s="135"/>
      <c r="E788" s="136"/>
      <c r="F788" s="137"/>
      <c r="G788" s="138"/>
      <c r="H788" s="131" t="str">
        <f t="shared" si="12"/>
        <v/>
      </c>
      <c r="I788" s="145" t="str">
        <f>IFERROR(VLOOKUP(F788,Calendário!C:D,2,0),"")</f>
        <v/>
      </c>
      <c r="J788" s="134"/>
      <c r="K788" s="134"/>
      <c r="L788" s="134"/>
      <c r="M788" s="139"/>
    </row>
    <row r="789" spans="1:13" x14ac:dyDescent="0.2">
      <c r="A789" s="140">
        <v>785</v>
      </c>
      <c r="B789" s="133"/>
      <c r="C789" s="134"/>
      <c r="D789" s="135"/>
      <c r="E789" s="136"/>
      <c r="F789" s="137"/>
      <c r="G789" s="138"/>
      <c r="H789" s="131" t="str">
        <f t="shared" si="12"/>
        <v/>
      </c>
      <c r="I789" s="145" t="str">
        <f>IFERROR(VLOOKUP(F789,Calendário!C:D,2,0),"")</f>
        <v/>
      </c>
      <c r="J789" s="134"/>
      <c r="K789" s="134"/>
      <c r="L789" s="134"/>
      <c r="M789" s="139"/>
    </row>
    <row r="790" spans="1:13" x14ac:dyDescent="0.2">
      <c r="A790" s="140">
        <v>786</v>
      </c>
      <c r="B790" s="133"/>
      <c r="C790" s="134"/>
      <c r="D790" s="135"/>
      <c r="E790" s="136"/>
      <c r="F790" s="137"/>
      <c r="G790" s="138"/>
      <c r="H790" s="131" t="str">
        <f t="shared" si="12"/>
        <v/>
      </c>
      <c r="I790" s="145" t="str">
        <f>IFERROR(VLOOKUP(F790,Calendário!C:D,2,0),"")</f>
        <v/>
      </c>
      <c r="J790" s="134"/>
      <c r="K790" s="134"/>
      <c r="L790" s="134"/>
      <c r="M790" s="139"/>
    </row>
    <row r="791" spans="1:13" x14ac:dyDescent="0.2">
      <c r="A791" s="140">
        <v>787</v>
      </c>
      <c r="B791" s="133"/>
      <c r="C791" s="134"/>
      <c r="D791" s="135"/>
      <c r="E791" s="136"/>
      <c r="F791" s="137"/>
      <c r="G791" s="138"/>
      <c r="H791" s="131" t="str">
        <f t="shared" si="12"/>
        <v/>
      </c>
      <c r="I791" s="145" t="str">
        <f>IFERROR(VLOOKUP(F791,Calendário!C:D,2,0),"")</f>
        <v/>
      </c>
      <c r="J791" s="134"/>
      <c r="K791" s="134"/>
      <c r="L791" s="134"/>
      <c r="M791" s="139"/>
    </row>
    <row r="792" spans="1:13" x14ac:dyDescent="0.2">
      <c r="A792" s="140">
        <v>788</v>
      </c>
      <c r="B792" s="133"/>
      <c r="C792" s="134"/>
      <c r="D792" s="135"/>
      <c r="E792" s="136"/>
      <c r="F792" s="137"/>
      <c r="G792" s="138"/>
      <c r="H792" s="131" t="str">
        <f t="shared" si="12"/>
        <v/>
      </c>
      <c r="I792" s="145" t="str">
        <f>IFERROR(VLOOKUP(F792,Calendário!C:D,2,0),"")</f>
        <v/>
      </c>
      <c r="J792" s="134"/>
      <c r="K792" s="134"/>
      <c r="L792" s="134"/>
      <c r="M792" s="139"/>
    </row>
    <row r="793" spans="1:13" x14ac:dyDescent="0.2">
      <c r="A793" s="140">
        <v>789</v>
      </c>
      <c r="B793" s="133"/>
      <c r="C793" s="134"/>
      <c r="D793" s="135"/>
      <c r="E793" s="136"/>
      <c r="F793" s="137"/>
      <c r="G793" s="138"/>
      <c r="H793" s="131" t="str">
        <f t="shared" si="12"/>
        <v/>
      </c>
      <c r="I793" s="145" t="str">
        <f>IFERROR(VLOOKUP(F793,Calendário!C:D,2,0),"")</f>
        <v/>
      </c>
      <c r="J793" s="134"/>
      <c r="K793" s="134"/>
      <c r="L793" s="134"/>
      <c r="M793" s="139"/>
    </row>
    <row r="794" spans="1:13" x14ac:dyDescent="0.2">
      <c r="A794" s="140">
        <v>790</v>
      </c>
      <c r="B794" s="133"/>
      <c r="C794" s="134"/>
      <c r="D794" s="135"/>
      <c r="E794" s="136"/>
      <c r="F794" s="137"/>
      <c r="G794" s="138"/>
      <c r="H794" s="131" t="str">
        <f t="shared" si="12"/>
        <v/>
      </c>
      <c r="I794" s="145" t="str">
        <f>IFERROR(VLOOKUP(F794,Calendário!C:D,2,0),"")</f>
        <v/>
      </c>
      <c r="J794" s="134"/>
      <c r="K794" s="134"/>
      <c r="L794" s="134"/>
      <c r="M794" s="139"/>
    </row>
    <row r="795" spans="1:13" x14ac:dyDescent="0.2">
      <c r="A795" s="140">
        <v>791</v>
      </c>
      <c r="B795" s="133"/>
      <c r="C795" s="134"/>
      <c r="D795" s="135"/>
      <c r="E795" s="136"/>
      <c r="F795" s="137"/>
      <c r="G795" s="138"/>
      <c r="H795" s="131" t="str">
        <f t="shared" si="12"/>
        <v/>
      </c>
      <c r="I795" s="145" t="str">
        <f>IFERROR(VLOOKUP(F795,Calendário!C:D,2,0),"")</f>
        <v/>
      </c>
      <c r="J795" s="134"/>
      <c r="K795" s="134"/>
      <c r="L795" s="134"/>
      <c r="M795" s="139"/>
    </row>
    <row r="796" spans="1:13" x14ac:dyDescent="0.2">
      <c r="A796" s="140">
        <v>792</v>
      </c>
      <c r="B796" s="133"/>
      <c r="C796" s="134"/>
      <c r="D796" s="135"/>
      <c r="E796" s="136"/>
      <c r="F796" s="137"/>
      <c r="G796" s="138"/>
      <c r="H796" s="131" t="str">
        <f t="shared" si="12"/>
        <v/>
      </c>
      <c r="I796" s="145" t="str">
        <f>IFERROR(VLOOKUP(F796,Calendário!C:D,2,0),"")</f>
        <v/>
      </c>
      <c r="J796" s="134"/>
      <c r="K796" s="134"/>
      <c r="L796" s="134"/>
      <c r="M796" s="139"/>
    </row>
    <row r="797" spans="1:13" x14ac:dyDescent="0.2">
      <c r="A797" s="140">
        <v>793</v>
      </c>
      <c r="B797" s="133"/>
      <c r="C797" s="134"/>
      <c r="D797" s="135"/>
      <c r="E797" s="136"/>
      <c r="F797" s="137"/>
      <c r="G797" s="138"/>
      <c r="H797" s="131" t="str">
        <f t="shared" si="12"/>
        <v/>
      </c>
      <c r="I797" s="145" t="str">
        <f>IFERROR(VLOOKUP(F797,Calendário!C:D,2,0),"")</f>
        <v/>
      </c>
      <c r="J797" s="134"/>
      <c r="K797" s="134"/>
      <c r="L797" s="134"/>
      <c r="M797" s="139"/>
    </row>
    <row r="798" spans="1:13" x14ac:dyDescent="0.2">
      <c r="A798" s="140">
        <v>794</v>
      </c>
      <c r="B798" s="133"/>
      <c r="C798" s="134"/>
      <c r="D798" s="135"/>
      <c r="E798" s="136"/>
      <c r="F798" s="137"/>
      <c r="G798" s="138"/>
      <c r="H798" s="131" t="str">
        <f t="shared" si="12"/>
        <v/>
      </c>
      <c r="I798" s="145" t="str">
        <f>IFERROR(VLOOKUP(F798,Calendário!C:D,2,0),"")</f>
        <v/>
      </c>
      <c r="J798" s="134"/>
      <c r="K798" s="134"/>
      <c r="L798" s="134"/>
      <c r="M798" s="139"/>
    </row>
    <row r="799" spans="1:13" x14ac:dyDescent="0.2">
      <c r="A799" s="140">
        <v>795</v>
      </c>
      <c r="B799" s="133"/>
      <c r="C799" s="134"/>
      <c r="D799" s="135"/>
      <c r="E799" s="136"/>
      <c r="F799" s="137"/>
      <c r="G799" s="138"/>
      <c r="H799" s="131" t="str">
        <f t="shared" si="12"/>
        <v/>
      </c>
      <c r="I799" s="145" t="str">
        <f>IFERROR(VLOOKUP(F799,Calendário!C:D,2,0),"")</f>
        <v/>
      </c>
      <c r="J799" s="134"/>
      <c r="K799" s="134"/>
      <c r="L799" s="134"/>
      <c r="M799" s="139"/>
    </row>
    <row r="800" spans="1:13" x14ac:dyDescent="0.2">
      <c r="A800" s="140">
        <v>796</v>
      </c>
      <c r="B800" s="133"/>
      <c r="C800" s="134"/>
      <c r="D800" s="135"/>
      <c r="E800" s="136"/>
      <c r="F800" s="137"/>
      <c r="G800" s="138"/>
      <c r="H800" s="131" t="str">
        <f t="shared" si="12"/>
        <v/>
      </c>
      <c r="I800" s="145" t="str">
        <f>IFERROR(VLOOKUP(F800,Calendário!C:D,2,0),"")</f>
        <v/>
      </c>
      <c r="J800" s="134"/>
      <c r="K800" s="134"/>
      <c r="L800" s="134"/>
      <c r="M800" s="139"/>
    </row>
    <row r="801" spans="1:13" x14ac:dyDescent="0.2">
      <c r="A801" s="140">
        <v>797</v>
      </c>
      <c r="B801" s="133"/>
      <c r="C801" s="134"/>
      <c r="D801" s="135"/>
      <c r="E801" s="136"/>
      <c r="F801" s="137"/>
      <c r="G801" s="138"/>
      <c r="H801" s="131" t="str">
        <f t="shared" si="12"/>
        <v/>
      </c>
      <c r="I801" s="145" t="str">
        <f>IFERROR(VLOOKUP(F801,Calendário!C:D,2,0),"")</f>
        <v/>
      </c>
      <c r="J801" s="134"/>
      <c r="K801" s="134"/>
      <c r="L801" s="134"/>
      <c r="M801" s="139"/>
    </row>
    <row r="802" spans="1:13" x14ac:dyDescent="0.2">
      <c r="A802" s="140">
        <v>798</v>
      </c>
      <c r="B802" s="133"/>
      <c r="C802" s="134"/>
      <c r="D802" s="135"/>
      <c r="E802" s="136"/>
      <c r="F802" s="137"/>
      <c r="G802" s="138"/>
      <c r="H802" s="131" t="str">
        <f t="shared" si="12"/>
        <v/>
      </c>
      <c r="I802" s="145" t="str">
        <f>IFERROR(VLOOKUP(F802,Calendário!C:D,2,0),"")</f>
        <v/>
      </c>
      <c r="J802" s="134"/>
      <c r="K802" s="134"/>
      <c r="L802" s="134"/>
      <c r="M802" s="139"/>
    </row>
    <row r="803" spans="1:13" x14ac:dyDescent="0.2">
      <c r="A803" s="140">
        <v>799</v>
      </c>
      <c r="B803" s="133"/>
      <c r="C803" s="134"/>
      <c r="D803" s="135"/>
      <c r="E803" s="136"/>
      <c r="F803" s="137"/>
      <c r="G803" s="138"/>
      <c r="H803" s="131" t="str">
        <f t="shared" si="12"/>
        <v/>
      </c>
      <c r="I803" s="145" t="str">
        <f>IFERROR(VLOOKUP(F803,Calendário!C:D,2,0),"")</f>
        <v/>
      </c>
      <c r="J803" s="134"/>
      <c r="K803" s="134"/>
      <c r="L803" s="134"/>
      <c r="M803" s="139"/>
    </row>
    <row r="804" spans="1:13" x14ac:dyDescent="0.2">
      <c r="A804" s="140">
        <v>800</v>
      </c>
      <c r="B804" s="133"/>
      <c r="C804" s="134"/>
      <c r="D804" s="135"/>
      <c r="E804" s="136"/>
      <c r="F804" s="137"/>
      <c r="G804" s="138"/>
      <c r="H804" s="131" t="str">
        <f t="shared" si="12"/>
        <v/>
      </c>
      <c r="I804" s="145" t="str">
        <f>IFERROR(VLOOKUP(F804,Calendário!C:D,2,0),"")</f>
        <v/>
      </c>
      <c r="J804" s="134"/>
      <c r="K804" s="134"/>
      <c r="L804" s="134"/>
      <c r="M804" s="139"/>
    </row>
    <row r="805" spans="1:13" x14ac:dyDescent="0.2">
      <c r="A805" s="140">
        <v>801</v>
      </c>
      <c r="B805" s="133"/>
      <c r="C805" s="134"/>
      <c r="D805" s="135"/>
      <c r="E805" s="136"/>
      <c r="F805" s="137"/>
      <c r="G805" s="138"/>
      <c r="H805" s="131" t="str">
        <f t="shared" si="12"/>
        <v/>
      </c>
      <c r="I805" s="145" t="str">
        <f>IFERROR(VLOOKUP(F805,Calendário!C:D,2,0),"")</f>
        <v/>
      </c>
      <c r="J805" s="134"/>
      <c r="K805" s="134"/>
      <c r="L805" s="134"/>
      <c r="M805" s="139"/>
    </row>
    <row r="806" spans="1:13" x14ac:dyDescent="0.2">
      <c r="A806" s="140">
        <v>802</v>
      </c>
      <c r="B806" s="133"/>
      <c r="C806" s="134"/>
      <c r="D806" s="135"/>
      <c r="E806" s="136"/>
      <c r="F806" s="137"/>
      <c r="G806" s="138"/>
      <c r="H806" s="131" t="str">
        <f t="shared" si="12"/>
        <v/>
      </c>
      <c r="I806" s="145" t="str">
        <f>IFERROR(VLOOKUP(F806,Calendário!C:D,2,0),"")</f>
        <v/>
      </c>
      <c r="J806" s="134"/>
      <c r="K806" s="134"/>
      <c r="L806" s="134"/>
      <c r="M806" s="139"/>
    </row>
    <row r="807" spans="1:13" x14ac:dyDescent="0.2">
      <c r="A807" s="140">
        <v>803</v>
      </c>
      <c r="B807" s="133"/>
      <c r="C807" s="134"/>
      <c r="D807" s="135"/>
      <c r="E807" s="136"/>
      <c r="F807" s="137"/>
      <c r="G807" s="138"/>
      <c r="H807" s="131" t="str">
        <f t="shared" si="12"/>
        <v/>
      </c>
      <c r="I807" s="145" t="str">
        <f>IFERROR(VLOOKUP(F807,Calendário!C:D,2,0),"")</f>
        <v/>
      </c>
      <c r="J807" s="134"/>
      <c r="K807" s="134"/>
      <c r="L807" s="134"/>
      <c r="M807" s="139"/>
    </row>
    <row r="808" spans="1:13" x14ac:dyDescent="0.2">
      <c r="A808" s="140">
        <v>804</v>
      </c>
      <c r="B808" s="133"/>
      <c r="C808" s="134"/>
      <c r="D808" s="135"/>
      <c r="E808" s="136"/>
      <c r="F808" s="137"/>
      <c r="G808" s="138"/>
      <c r="H808" s="131" t="str">
        <f t="shared" si="12"/>
        <v/>
      </c>
      <c r="I808" s="145" t="str">
        <f>IFERROR(VLOOKUP(F808,Calendário!C:D,2,0),"")</f>
        <v/>
      </c>
      <c r="J808" s="134"/>
      <c r="K808" s="134"/>
      <c r="L808" s="134"/>
      <c r="M808" s="139"/>
    </row>
    <row r="809" spans="1:13" x14ac:dyDescent="0.2">
      <c r="A809" s="140">
        <v>805</v>
      </c>
      <c r="B809" s="133"/>
      <c r="C809" s="134"/>
      <c r="D809" s="135"/>
      <c r="E809" s="136"/>
      <c r="F809" s="137"/>
      <c r="G809" s="138"/>
      <c r="H809" s="131" t="str">
        <f t="shared" si="12"/>
        <v/>
      </c>
      <c r="I809" s="145" t="str">
        <f>IFERROR(VLOOKUP(F809,Calendário!C:D,2,0),"")</f>
        <v/>
      </c>
      <c r="J809" s="134"/>
      <c r="K809" s="134"/>
      <c r="L809" s="134"/>
      <c r="M809" s="139"/>
    </row>
    <row r="810" spans="1:13" x14ac:dyDescent="0.2">
      <c r="A810" s="140">
        <v>806</v>
      </c>
      <c r="B810" s="133"/>
      <c r="C810" s="134"/>
      <c r="D810" s="135"/>
      <c r="E810" s="136"/>
      <c r="F810" s="137"/>
      <c r="G810" s="138"/>
      <c r="H810" s="131" t="str">
        <f t="shared" si="12"/>
        <v/>
      </c>
      <c r="I810" s="145" t="str">
        <f>IFERROR(VLOOKUP(F810,Calendário!C:D,2,0),"")</f>
        <v/>
      </c>
      <c r="J810" s="134"/>
      <c r="K810" s="134"/>
      <c r="L810" s="134"/>
      <c r="M810" s="139"/>
    </row>
    <row r="811" spans="1:13" x14ac:dyDescent="0.2">
      <c r="A811" s="140">
        <v>807</v>
      </c>
      <c r="B811" s="133"/>
      <c r="C811" s="134"/>
      <c r="D811" s="135"/>
      <c r="E811" s="136"/>
      <c r="F811" s="137"/>
      <c r="G811" s="138"/>
      <c r="H811" s="131" t="str">
        <f t="shared" si="12"/>
        <v/>
      </c>
      <c r="I811" s="145" t="str">
        <f>IFERROR(VLOOKUP(F811,Calendário!C:D,2,0),"")</f>
        <v/>
      </c>
      <c r="J811" s="134"/>
      <c r="K811" s="134"/>
      <c r="L811" s="134"/>
      <c r="M811" s="139"/>
    </row>
    <row r="812" spans="1:13" x14ac:dyDescent="0.2">
      <c r="A812" s="140">
        <v>808</v>
      </c>
      <c r="B812" s="133"/>
      <c r="C812" s="134"/>
      <c r="D812" s="135"/>
      <c r="E812" s="136"/>
      <c r="F812" s="137"/>
      <c r="G812" s="138"/>
      <c r="H812" s="131" t="str">
        <f t="shared" si="12"/>
        <v/>
      </c>
      <c r="I812" s="145" t="str">
        <f>IFERROR(VLOOKUP(F812,Calendário!C:D,2,0),"")</f>
        <v/>
      </c>
      <c r="J812" s="134"/>
      <c r="K812" s="134"/>
      <c r="L812" s="134"/>
      <c r="M812" s="139"/>
    </row>
    <row r="813" spans="1:13" x14ac:dyDescent="0.2">
      <c r="A813" s="140">
        <v>809</v>
      </c>
      <c r="B813" s="133"/>
      <c r="C813" s="134"/>
      <c r="D813" s="135"/>
      <c r="E813" s="136"/>
      <c r="F813" s="137"/>
      <c r="G813" s="138"/>
      <c r="H813" s="131" t="str">
        <f t="shared" si="12"/>
        <v/>
      </c>
      <c r="I813" s="145" t="str">
        <f>IFERROR(VLOOKUP(F813,Calendário!C:D,2,0),"")</f>
        <v/>
      </c>
      <c r="J813" s="134"/>
      <c r="K813" s="134"/>
      <c r="L813" s="134"/>
      <c r="M813" s="139"/>
    </row>
    <row r="814" spans="1:13" x14ac:dyDescent="0.2">
      <c r="A814" s="140">
        <v>810</v>
      </c>
      <c r="B814" s="133"/>
      <c r="C814" s="134"/>
      <c r="D814" s="135"/>
      <c r="E814" s="136"/>
      <c r="F814" s="137"/>
      <c r="G814" s="138"/>
      <c r="H814" s="131" t="str">
        <f t="shared" si="12"/>
        <v/>
      </c>
      <c r="I814" s="145" t="str">
        <f>IFERROR(VLOOKUP(F814,Calendário!C:D,2,0),"")</f>
        <v/>
      </c>
      <c r="J814" s="134"/>
      <c r="K814" s="134"/>
      <c r="L814" s="134"/>
      <c r="M814" s="139"/>
    </row>
    <row r="815" spans="1:13" x14ac:dyDescent="0.2">
      <c r="A815" s="140">
        <v>811</v>
      </c>
      <c r="B815" s="133"/>
      <c r="C815" s="134"/>
      <c r="D815" s="135"/>
      <c r="E815" s="136"/>
      <c r="F815" s="137"/>
      <c r="G815" s="138"/>
      <c r="H815" s="131" t="str">
        <f t="shared" si="12"/>
        <v/>
      </c>
      <c r="I815" s="145" t="str">
        <f>IFERROR(VLOOKUP(F815,Calendário!C:D,2,0),"")</f>
        <v/>
      </c>
      <c r="J815" s="134"/>
      <c r="K815" s="134"/>
      <c r="L815" s="134"/>
      <c r="M815" s="139"/>
    </row>
    <row r="816" spans="1:13" x14ac:dyDescent="0.2">
      <c r="A816" s="140">
        <v>812</v>
      </c>
      <c r="B816" s="133"/>
      <c r="C816" s="134"/>
      <c r="D816" s="135"/>
      <c r="E816" s="136"/>
      <c r="F816" s="137"/>
      <c r="G816" s="138"/>
      <c r="H816" s="131" t="str">
        <f t="shared" si="12"/>
        <v/>
      </c>
      <c r="I816" s="145" t="str">
        <f>IFERROR(VLOOKUP(F816,Calendário!C:D,2,0),"")</f>
        <v/>
      </c>
      <c r="J816" s="134"/>
      <c r="K816" s="134"/>
      <c r="L816" s="134"/>
      <c r="M816" s="139"/>
    </row>
    <row r="817" spans="1:13" x14ac:dyDescent="0.2">
      <c r="A817" s="140">
        <v>813</v>
      </c>
      <c r="B817" s="133"/>
      <c r="C817" s="134"/>
      <c r="D817" s="135"/>
      <c r="E817" s="136"/>
      <c r="F817" s="137"/>
      <c r="G817" s="138"/>
      <c r="H817" s="131" t="str">
        <f t="shared" si="12"/>
        <v/>
      </c>
      <c r="I817" s="145" t="str">
        <f>IFERROR(VLOOKUP(F817,Calendário!C:D,2,0),"")</f>
        <v/>
      </c>
      <c r="J817" s="134"/>
      <c r="K817" s="134"/>
      <c r="L817" s="134"/>
      <c r="M817" s="139"/>
    </row>
    <row r="818" spans="1:13" x14ac:dyDescent="0.2">
      <c r="A818" s="140">
        <v>814</v>
      </c>
      <c r="B818" s="133"/>
      <c r="C818" s="134"/>
      <c r="D818" s="135"/>
      <c r="E818" s="136"/>
      <c r="F818" s="137"/>
      <c r="G818" s="138"/>
      <c r="H818" s="131" t="str">
        <f t="shared" si="12"/>
        <v/>
      </c>
      <c r="I818" s="145" t="str">
        <f>IFERROR(VLOOKUP(F818,Calendário!C:D,2,0),"")</f>
        <v/>
      </c>
      <c r="J818" s="134"/>
      <c r="K818" s="134"/>
      <c r="L818" s="134"/>
      <c r="M818" s="139"/>
    </row>
    <row r="819" spans="1:13" x14ac:dyDescent="0.2">
      <c r="A819" s="140">
        <v>815</v>
      </c>
      <c r="B819" s="133"/>
      <c r="C819" s="134"/>
      <c r="D819" s="135"/>
      <c r="E819" s="136"/>
      <c r="F819" s="137"/>
      <c r="G819" s="138"/>
      <c r="H819" s="131" t="str">
        <f t="shared" si="12"/>
        <v/>
      </c>
      <c r="I819" s="145" t="str">
        <f>IFERROR(VLOOKUP(F819,Calendário!C:D,2,0),"")</f>
        <v/>
      </c>
      <c r="J819" s="134"/>
      <c r="K819" s="134"/>
      <c r="L819" s="134"/>
      <c r="M819" s="139"/>
    </row>
    <row r="820" spans="1:13" x14ac:dyDescent="0.2">
      <c r="A820" s="140">
        <v>816</v>
      </c>
      <c r="B820" s="133"/>
      <c r="C820" s="134"/>
      <c r="D820" s="135"/>
      <c r="E820" s="136"/>
      <c r="F820" s="137"/>
      <c r="G820" s="138"/>
      <c r="H820" s="131" t="str">
        <f t="shared" si="12"/>
        <v/>
      </c>
      <c r="I820" s="145" t="str">
        <f>IFERROR(VLOOKUP(F820,Calendário!C:D,2,0),"")</f>
        <v/>
      </c>
      <c r="J820" s="134"/>
      <c r="K820" s="134"/>
      <c r="L820" s="134"/>
      <c r="M820" s="139"/>
    </row>
    <row r="821" spans="1:13" x14ac:dyDescent="0.2">
      <c r="A821" s="140">
        <v>817</v>
      </c>
      <c r="B821" s="133"/>
      <c r="C821" s="134"/>
      <c r="D821" s="135"/>
      <c r="E821" s="136"/>
      <c r="F821" s="137"/>
      <c r="G821" s="138"/>
      <c r="H821" s="131" t="str">
        <f t="shared" si="12"/>
        <v/>
      </c>
      <c r="I821" s="145" t="str">
        <f>IFERROR(VLOOKUP(F821,Calendário!C:D,2,0),"")</f>
        <v/>
      </c>
      <c r="J821" s="134"/>
      <c r="K821" s="134"/>
      <c r="L821" s="134"/>
      <c r="M821" s="139"/>
    </row>
    <row r="822" spans="1:13" x14ac:dyDescent="0.2">
      <c r="A822" s="140">
        <v>818</v>
      </c>
      <c r="B822" s="133"/>
      <c r="C822" s="134"/>
      <c r="D822" s="135"/>
      <c r="E822" s="136"/>
      <c r="F822" s="137"/>
      <c r="G822" s="138"/>
      <c r="H822" s="131" t="str">
        <f t="shared" si="12"/>
        <v/>
      </c>
      <c r="I822" s="145" t="str">
        <f>IFERROR(VLOOKUP(F822,Calendário!C:D,2,0),"")</f>
        <v/>
      </c>
      <c r="J822" s="134"/>
      <c r="K822" s="134"/>
      <c r="L822" s="134"/>
      <c r="M822" s="139"/>
    </row>
    <row r="823" spans="1:13" x14ac:dyDescent="0.2">
      <c r="A823" s="140">
        <v>819</v>
      </c>
      <c r="B823" s="133"/>
      <c r="C823" s="134"/>
      <c r="D823" s="135"/>
      <c r="E823" s="136"/>
      <c r="F823" s="137"/>
      <c r="G823" s="138"/>
      <c r="H823" s="131" t="str">
        <f t="shared" si="12"/>
        <v/>
      </c>
      <c r="I823" s="145" t="str">
        <f>IFERROR(VLOOKUP(F823,Calendário!C:D,2,0),"")</f>
        <v/>
      </c>
      <c r="J823" s="134"/>
      <c r="K823" s="134"/>
      <c r="L823" s="134"/>
      <c r="M823" s="139"/>
    </row>
    <row r="824" spans="1:13" x14ac:dyDescent="0.2">
      <c r="A824" s="140">
        <v>820</v>
      </c>
      <c r="B824" s="133"/>
      <c r="C824" s="134"/>
      <c r="D824" s="135"/>
      <c r="E824" s="136"/>
      <c r="F824" s="137"/>
      <c r="G824" s="138"/>
      <c r="H824" s="131" t="str">
        <f t="shared" si="12"/>
        <v/>
      </c>
      <c r="I824" s="145" t="str">
        <f>IFERROR(VLOOKUP(F824,Calendário!C:D,2,0),"")</f>
        <v/>
      </c>
      <c r="J824" s="134"/>
      <c r="K824" s="134"/>
      <c r="L824" s="134"/>
      <c r="M824" s="139"/>
    </row>
    <row r="825" spans="1:13" x14ac:dyDescent="0.2">
      <c r="A825" s="140">
        <v>821</v>
      </c>
      <c r="B825" s="133"/>
      <c r="C825" s="134"/>
      <c r="D825" s="135"/>
      <c r="E825" s="136"/>
      <c r="F825" s="137"/>
      <c r="G825" s="138"/>
      <c r="H825" s="131" t="str">
        <f t="shared" si="12"/>
        <v/>
      </c>
      <c r="I825" s="145" t="str">
        <f>IFERROR(VLOOKUP(F825,Calendário!C:D,2,0),"")</f>
        <v/>
      </c>
      <c r="J825" s="134"/>
      <c r="K825" s="134"/>
      <c r="L825" s="134"/>
      <c r="M825" s="139"/>
    </row>
    <row r="826" spans="1:13" x14ac:dyDescent="0.2">
      <c r="A826" s="140">
        <v>822</v>
      </c>
      <c r="B826" s="133"/>
      <c r="C826" s="134"/>
      <c r="D826" s="135"/>
      <c r="E826" s="136"/>
      <c r="F826" s="137"/>
      <c r="G826" s="138"/>
      <c r="H826" s="131" t="str">
        <f t="shared" si="12"/>
        <v/>
      </c>
      <c r="I826" s="145" t="str">
        <f>IFERROR(VLOOKUP(F826,Calendário!C:D,2,0),"")</f>
        <v/>
      </c>
      <c r="J826" s="134"/>
      <c r="K826" s="134"/>
      <c r="L826" s="134"/>
      <c r="M826" s="139"/>
    </row>
    <row r="827" spans="1:13" x14ac:dyDescent="0.2">
      <c r="A827" s="140">
        <v>823</v>
      </c>
      <c r="B827" s="133"/>
      <c r="C827" s="134"/>
      <c r="D827" s="135"/>
      <c r="E827" s="136"/>
      <c r="F827" s="137"/>
      <c r="G827" s="138"/>
      <c r="H827" s="131" t="str">
        <f t="shared" si="12"/>
        <v/>
      </c>
      <c r="I827" s="145" t="str">
        <f>IFERROR(VLOOKUP(F827,Calendário!C:D,2,0),"")</f>
        <v/>
      </c>
      <c r="J827" s="134"/>
      <c r="K827" s="134"/>
      <c r="L827" s="134"/>
      <c r="M827" s="139"/>
    </row>
    <row r="828" spans="1:13" x14ac:dyDescent="0.2">
      <c r="A828" s="140">
        <v>824</v>
      </c>
      <c r="B828" s="133"/>
      <c r="C828" s="134"/>
      <c r="D828" s="135"/>
      <c r="E828" s="136"/>
      <c r="F828" s="137"/>
      <c r="G828" s="138"/>
      <c r="H828" s="131" t="str">
        <f t="shared" si="12"/>
        <v/>
      </c>
      <c r="I828" s="145" t="str">
        <f>IFERROR(VLOOKUP(F828,Calendário!C:D,2,0),"")</f>
        <v/>
      </c>
      <c r="J828" s="134"/>
      <c r="K828" s="134"/>
      <c r="L828" s="134"/>
      <c r="M828" s="139"/>
    </row>
    <row r="829" spans="1:13" x14ac:dyDescent="0.2">
      <c r="A829" s="140">
        <v>825</v>
      </c>
      <c r="B829" s="133"/>
      <c r="C829" s="134"/>
      <c r="D829" s="135"/>
      <c r="E829" s="136"/>
      <c r="F829" s="137"/>
      <c r="G829" s="138"/>
      <c r="H829" s="131" t="str">
        <f t="shared" si="12"/>
        <v/>
      </c>
      <c r="I829" s="145" t="str">
        <f>IFERROR(VLOOKUP(F829,Calendário!C:D,2,0),"")</f>
        <v/>
      </c>
      <c r="J829" s="134"/>
      <c r="K829" s="134"/>
      <c r="L829" s="134"/>
      <c r="M829" s="139"/>
    </row>
    <row r="830" spans="1:13" x14ac:dyDescent="0.2">
      <c r="A830" s="140">
        <v>826</v>
      </c>
      <c r="B830" s="133"/>
      <c r="C830" s="134"/>
      <c r="D830" s="135"/>
      <c r="E830" s="136"/>
      <c r="F830" s="137"/>
      <c r="G830" s="138"/>
      <c r="H830" s="131" t="str">
        <f t="shared" si="12"/>
        <v/>
      </c>
      <c r="I830" s="145" t="str">
        <f>IFERROR(VLOOKUP(F830,Calendário!C:D,2,0),"")</f>
        <v/>
      </c>
      <c r="J830" s="134"/>
      <c r="K830" s="134"/>
      <c r="L830" s="134"/>
      <c r="M830" s="139"/>
    </row>
    <row r="831" spans="1:13" x14ac:dyDescent="0.2">
      <c r="A831" s="140">
        <v>827</v>
      </c>
      <c r="B831" s="133"/>
      <c r="C831" s="134"/>
      <c r="D831" s="135"/>
      <c r="E831" s="136"/>
      <c r="F831" s="137"/>
      <c r="G831" s="138"/>
      <c r="H831" s="131" t="str">
        <f t="shared" si="12"/>
        <v/>
      </c>
      <c r="I831" s="145" t="str">
        <f>IFERROR(VLOOKUP(F831,Calendário!C:D,2,0),"")</f>
        <v/>
      </c>
      <c r="J831" s="134"/>
      <c r="K831" s="134"/>
      <c r="L831" s="134"/>
      <c r="M831" s="139"/>
    </row>
    <row r="832" spans="1:13" x14ac:dyDescent="0.2">
      <c r="A832" s="140">
        <v>828</v>
      </c>
      <c r="B832" s="133"/>
      <c r="C832" s="134"/>
      <c r="D832" s="135"/>
      <c r="E832" s="136"/>
      <c r="F832" s="137"/>
      <c r="G832" s="138"/>
      <c r="H832" s="131" t="str">
        <f t="shared" si="12"/>
        <v/>
      </c>
      <c r="I832" s="145" t="str">
        <f>IFERROR(VLOOKUP(F832,Calendário!C:D,2,0),"")</f>
        <v/>
      </c>
      <c r="J832" s="134"/>
      <c r="K832" s="134"/>
      <c r="L832" s="134"/>
      <c r="M832" s="139"/>
    </row>
    <row r="833" spans="1:13" x14ac:dyDescent="0.2">
      <c r="A833" s="140">
        <v>829</v>
      </c>
      <c r="B833" s="133"/>
      <c r="C833" s="134"/>
      <c r="D833" s="135"/>
      <c r="E833" s="136"/>
      <c r="F833" s="137"/>
      <c r="G833" s="138"/>
      <c r="H833" s="131" t="str">
        <f t="shared" si="12"/>
        <v/>
      </c>
      <c r="I833" s="145" t="str">
        <f>IFERROR(VLOOKUP(F833,Calendário!C:D,2,0),"")</f>
        <v/>
      </c>
      <c r="J833" s="134"/>
      <c r="K833" s="134"/>
      <c r="L833" s="134"/>
      <c r="M833" s="139"/>
    </row>
    <row r="834" spans="1:13" x14ac:dyDescent="0.2">
      <c r="A834" s="140">
        <v>830</v>
      </c>
      <c r="B834" s="133"/>
      <c r="C834" s="134"/>
      <c r="D834" s="135"/>
      <c r="E834" s="136"/>
      <c r="F834" s="137"/>
      <c r="G834" s="138"/>
      <c r="H834" s="131" t="str">
        <f t="shared" si="12"/>
        <v/>
      </c>
      <c r="I834" s="145" t="str">
        <f>IFERROR(VLOOKUP(F834,Calendário!C:D,2,0),"")</f>
        <v/>
      </c>
      <c r="J834" s="134"/>
      <c r="K834" s="134"/>
      <c r="L834" s="134"/>
      <c r="M834" s="139"/>
    </row>
    <row r="835" spans="1:13" x14ac:dyDescent="0.2">
      <c r="A835" s="140">
        <v>831</v>
      </c>
      <c r="B835" s="133"/>
      <c r="C835" s="134"/>
      <c r="D835" s="135"/>
      <c r="E835" s="136"/>
      <c r="F835" s="137"/>
      <c r="G835" s="138"/>
      <c r="H835" s="131" t="str">
        <f t="shared" si="12"/>
        <v/>
      </c>
      <c r="I835" s="145" t="str">
        <f>IFERROR(VLOOKUP(F835,Calendário!C:D,2,0),"")</f>
        <v/>
      </c>
      <c r="J835" s="134"/>
      <c r="K835" s="134"/>
      <c r="L835" s="134"/>
      <c r="M835" s="139"/>
    </row>
    <row r="836" spans="1:13" x14ac:dyDescent="0.2">
      <c r="A836" s="140">
        <v>832</v>
      </c>
      <c r="B836" s="133"/>
      <c r="C836" s="134"/>
      <c r="D836" s="135"/>
      <c r="E836" s="136"/>
      <c r="F836" s="137"/>
      <c r="G836" s="138"/>
      <c r="H836" s="131" t="str">
        <f t="shared" si="12"/>
        <v/>
      </c>
      <c r="I836" s="145" t="str">
        <f>IFERROR(VLOOKUP(F836,Calendário!C:D,2,0),"")</f>
        <v/>
      </c>
      <c r="J836" s="134"/>
      <c r="K836" s="134"/>
      <c r="L836" s="134"/>
      <c r="M836" s="139"/>
    </row>
    <row r="837" spans="1:13" x14ac:dyDescent="0.2">
      <c r="A837" s="140">
        <v>833</v>
      </c>
      <c r="B837" s="133"/>
      <c r="C837" s="134"/>
      <c r="D837" s="135"/>
      <c r="E837" s="136"/>
      <c r="F837" s="137"/>
      <c r="G837" s="138"/>
      <c r="H837" s="131" t="str">
        <f t="shared" si="12"/>
        <v/>
      </c>
      <c r="I837" s="145" t="str">
        <f>IFERROR(VLOOKUP(F837,Calendário!C:D,2,0),"")</f>
        <v/>
      </c>
      <c r="J837" s="134"/>
      <c r="K837" s="134"/>
      <c r="L837" s="134"/>
      <c r="M837" s="139"/>
    </row>
    <row r="838" spans="1:13" x14ac:dyDescent="0.2">
      <c r="A838" s="140">
        <v>834</v>
      </c>
      <c r="B838" s="133"/>
      <c r="C838" s="134"/>
      <c r="D838" s="135"/>
      <c r="E838" s="136"/>
      <c r="F838" s="137"/>
      <c r="G838" s="138"/>
      <c r="H838" s="131" t="str">
        <f t="shared" ref="H838:H901" si="13">IF(G838="","",MONTH(G838))</f>
        <v/>
      </c>
      <c r="I838" s="145" t="str">
        <f>IFERROR(VLOOKUP(F838,Calendário!C:D,2,0),"")</f>
        <v/>
      </c>
      <c r="J838" s="134"/>
      <c r="K838" s="134"/>
      <c r="L838" s="134"/>
      <c r="M838" s="139"/>
    </row>
    <row r="839" spans="1:13" x14ac:dyDescent="0.2">
      <c r="A839" s="140">
        <v>835</v>
      </c>
      <c r="B839" s="133"/>
      <c r="C839" s="134"/>
      <c r="D839" s="135"/>
      <c r="E839" s="136"/>
      <c r="F839" s="137"/>
      <c r="G839" s="138"/>
      <c r="H839" s="131" t="str">
        <f t="shared" si="13"/>
        <v/>
      </c>
      <c r="I839" s="145" t="str">
        <f>IFERROR(VLOOKUP(F839,Calendário!C:D,2,0),"")</f>
        <v/>
      </c>
      <c r="J839" s="134"/>
      <c r="K839" s="134"/>
      <c r="L839" s="134"/>
      <c r="M839" s="139"/>
    </row>
    <row r="840" spans="1:13" x14ac:dyDescent="0.2">
      <c r="A840" s="140">
        <v>836</v>
      </c>
      <c r="B840" s="133"/>
      <c r="C840" s="134"/>
      <c r="D840" s="135"/>
      <c r="E840" s="136"/>
      <c r="F840" s="137"/>
      <c r="G840" s="138"/>
      <c r="H840" s="131" t="str">
        <f t="shared" si="13"/>
        <v/>
      </c>
      <c r="I840" s="145" t="str">
        <f>IFERROR(VLOOKUP(F840,Calendário!C:D,2,0),"")</f>
        <v/>
      </c>
      <c r="J840" s="134"/>
      <c r="K840" s="134"/>
      <c r="L840" s="134"/>
      <c r="M840" s="139"/>
    </row>
    <row r="841" spans="1:13" x14ac:dyDescent="0.2">
      <c r="A841" s="140">
        <v>837</v>
      </c>
      <c r="B841" s="133"/>
      <c r="C841" s="134"/>
      <c r="D841" s="135"/>
      <c r="E841" s="136"/>
      <c r="F841" s="137"/>
      <c r="G841" s="138"/>
      <c r="H841" s="131" t="str">
        <f t="shared" si="13"/>
        <v/>
      </c>
      <c r="I841" s="145" t="str">
        <f>IFERROR(VLOOKUP(F841,Calendário!C:D,2,0),"")</f>
        <v/>
      </c>
      <c r="J841" s="134"/>
      <c r="K841" s="134"/>
      <c r="L841" s="134"/>
      <c r="M841" s="139"/>
    </row>
    <row r="842" spans="1:13" x14ac:dyDescent="0.2">
      <c r="A842" s="140">
        <v>838</v>
      </c>
      <c r="B842" s="133"/>
      <c r="C842" s="134"/>
      <c r="D842" s="135"/>
      <c r="E842" s="136"/>
      <c r="F842" s="137"/>
      <c r="G842" s="138"/>
      <c r="H842" s="131" t="str">
        <f t="shared" si="13"/>
        <v/>
      </c>
      <c r="I842" s="145" t="str">
        <f>IFERROR(VLOOKUP(F842,Calendário!C:D,2,0),"")</f>
        <v/>
      </c>
      <c r="J842" s="134"/>
      <c r="K842" s="134"/>
      <c r="L842" s="134"/>
      <c r="M842" s="139"/>
    </row>
    <row r="843" spans="1:13" x14ac:dyDescent="0.2">
      <c r="A843" s="140">
        <v>839</v>
      </c>
      <c r="B843" s="133"/>
      <c r="C843" s="134"/>
      <c r="D843" s="135"/>
      <c r="E843" s="136"/>
      <c r="F843" s="137"/>
      <c r="G843" s="138"/>
      <c r="H843" s="131" t="str">
        <f t="shared" si="13"/>
        <v/>
      </c>
      <c r="I843" s="145" t="str">
        <f>IFERROR(VLOOKUP(F843,Calendário!C:D,2,0),"")</f>
        <v/>
      </c>
      <c r="J843" s="134"/>
      <c r="K843" s="134"/>
      <c r="L843" s="134"/>
      <c r="M843" s="139"/>
    </row>
    <row r="844" spans="1:13" x14ac:dyDescent="0.2">
      <c r="A844" s="140">
        <v>840</v>
      </c>
      <c r="B844" s="133"/>
      <c r="C844" s="134"/>
      <c r="D844" s="135"/>
      <c r="E844" s="136"/>
      <c r="F844" s="137"/>
      <c r="G844" s="138"/>
      <c r="H844" s="131" t="str">
        <f t="shared" si="13"/>
        <v/>
      </c>
      <c r="I844" s="145" t="str">
        <f>IFERROR(VLOOKUP(F844,Calendário!C:D,2,0),"")</f>
        <v/>
      </c>
      <c r="J844" s="134"/>
      <c r="K844" s="134"/>
      <c r="L844" s="134"/>
      <c r="M844" s="139"/>
    </row>
    <row r="845" spans="1:13" x14ac:dyDescent="0.2">
      <c r="A845" s="140">
        <v>841</v>
      </c>
      <c r="B845" s="133"/>
      <c r="C845" s="134"/>
      <c r="D845" s="135"/>
      <c r="E845" s="136"/>
      <c r="F845" s="137"/>
      <c r="G845" s="138"/>
      <c r="H845" s="131" t="str">
        <f t="shared" si="13"/>
        <v/>
      </c>
      <c r="I845" s="145" t="str">
        <f>IFERROR(VLOOKUP(F845,Calendário!C:D,2,0),"")</f>
        <v/>
      </c>
      <c r="J845" s="134"/>
      <c r="K845" s="134"/>
      <c r="L845" s="134"/>
      <c r="M845" s="139"/>
    </row>
    <row r="846" spans="1:13" x14ac:dyDescent="0.2">
      <c r="A846" s="140">
        <v>842</v>
      </c>
      <c r="B846" s="133"/>
      <c r="C846" s="134"/>
      <c r="D846" s="135"/>
      <c r="E846" s="136"/>
      <c r="F846" s="137"/>
      <c r="G846" s="138"/>
      <c r="H846" s="131" t="str">
        <f t="shared" si="13"/>
        <v/>
      </c>
      <c r="I846" s="145" t="str">
        <f>IFERROR(VLOOKUP(F846,Calendário!C:D,2,0),"")</f>
        <v/>
      </c>
      <c r="J846" s="134"/>
      <c r="K846" s="134"/>
      <c r="L846" s="134"/>
      <c r="M846" s="139"/>
    </row>
    <row r="847" spans="1:13" x14ac:dyDescent="0.2">
      <c r="A847" s="140">
        <v>843</v>
      </c>
      <c r="B847" s="133"/>
      <c r="C847" s="134"/>
      <c r="D847" s="135"/>
      <c r="E847" s="136"/>
      <c r="F847" s="137"/>
      <c r="G847" s="138"/>
      <c r="H847" s="131" t="str">
        <f t="shared" si="13"/>
        <v/>
      </c>
      <c r="I847" s="145" t="str">
        <f>IFERROR(VLOOKUP(F847,Calendário!C:D,2,0),"")</f>
        <v/>
      </c>
      <c r="J847" s="134"/>
      <c r="K847" s="134"/>
      <c r="L847" s="134"/>
      <c r="M847" s="139"/>
    </row>
    <row r="848" spans="1:13" x14ac:dyDescent="0.2">
      <c r="A848" s="140">
        <v>844</v>
      </c>
      <c r="B848" s="133"/>
      <c r="C848" s="134"/>
      <c r="D848" s="135"/>
      <c r="E848" s="136"/>
      <c r="F848" s="137"/>
      <c r="G848" s="138"/>
      <c r="H848" s="131" t="str">
        <f t="shared" si="13"/>
        <v/>
      </c>
      <c r="I848" s="145" t="str">
        <f>IFERROR(VLOOKUP(F848,Calendário!C:D,2,0),"")</f>
        <v/>
      </c>
      <c r="J848" s="134"/>
      <c r="K848" s="134"/>
      <c r="L848" s="134"/>
      <c r="M848" s="139"/>
    </row>
    <row r="849" spans="1:13" x14ac:dyDescent="0.2">
      <c r="A849" s="140">
        <v>845</v>
      </c>
      <c r="B849" s="133"/>
      <c r="C849" s="134"/>
      <c r="D849" s="135"/>
      <c r="E849" s="136"/>
      <c r="F849" s="137"/>
      <c r="G849" s="138"/>
      <c r="H849" s="131" t="str">
        <f t="shared" si="13"/>
        <v/>
      </c>
      <c r="I849" s="145" t="str">
        <f>IFERROR(VLOOKUP(F849,Calendário!C:D,2,0),"")</f>
        <v/>
      </c>
      <c r="J849" s="134"/>
      <c r="K849" s="134"/>
      <c r="L849" s="134"/>
      <c r="M849" s="139"/>
    </row>
    <row r="850" spans="1:13" x14ac:dyDescent="0.2">
      <c r="A850" s="140">
        <v>846</v>
      </c>
      <c r="B850" s="133"/>
      <c r="C850" s="134"/>
      <c r="D850" s="135"/>
      <c r="E850" s="136"/>
      <c r="F850" s="137"/>
      <c r="G850" s="138"/>
      <c r="H850" s="131" t="str">
        <f t="shared" si="13"/>
        <v/>
      </c>
      <c r="I850" s="145" t="str">
        <f>IFERROR(VLOOKUP(F850,Calendário!C:D,2,0),"")</f>
        <v/>
      </c>
      <c r="J850" s="134"/>
      <c r="K850" s="134"/>
      <c r="L850" s="134"/>
      <c r="M850" s="139"/>
    </row>
    <row r="851" spans="1:13" x14ac:dyDescent="0.2">
      <c r="A851" s="140">
        <v>847</v>
      </c>
      <c r="B851" s="133"/>
      <c r="C851" s="134"/>
      <c r="D851" s="135"/>
      <c r="E851" s="136"/>
      <c r="F851" s="137"/>
      <c r="G851" s="138"/>
      <c r="H851" s="131" t="str">
        <f t="shared" si="13"/>
        <v/>
      </c>
      <c r="I851" s="145" t="str">
        <f>IFERROR(VLOOKUP(F851,Calendário!C:D,2,0),"")</f>
        <v/>
      </c>
      <c r="J851" s="134"/>
      <c r="K851" s="134"/>
      <c r="L851" s="134"/>
      <c r="M851" s="139"/>
    </row>
    <row r="852" spans="1:13" x14ac:dyDescent="0.2">
      <c r="A852" s="140">
        <v>848</v>
      </c>
      <c r="B852" s="133"/>
      <c r="C852" s="134"/>
      <c r="D852" s="135"/>
      <c r="E852" s="136"/>
      <c r="F852" s="137"/>
      <c r="G852" s="138"/>
      <c r="H852" s="131" t="str">
        <f t="shared" si="13"/>
        <v/>
      </c>
      <c r="I852" s="145" t="str">
        <f>IFERROR(VLOOKUP(F852,Calendário!C:D,2,0),"")</f>
        <v/>
      </c>
      <c r="J852" s="134"/>
      <c r="K852" s="134"/>
      <c r="L852" s="134"/>
      <c r="M852" s="139"/>
    </row>
    <row r="853" spans="1:13" x14ac:dyDescent="0.2">
      <c r="A853" s="140">
        <v>849</v>
      </c>
      <c r="B853" s="133"/>
      <c r="C853" s="134"/>
      <c r="D853" s="135"/>
      <c r="E853" s="136"/>
      <c r="F853" s="137"/>
      <c r="G853" s="138"/>
      <c r="H853" s="131" t="str">
        <f t="shared" si="13"/>
        <v/>
      </c>
      <c r="I853" s="145" t="str">
        <f>IFERROR(VLOOKUP(F853,Calendário!C:D,2,0),"")</f>
        <v/>
      </c>
      <c r="J853" s="134"/>
      <c r="K853" s="134"/>
      <c r="L853" s="134"/>
      <c r="M853" s="139"/>
    </row>
    <row r="854" spans="1:13" x14ac:dyDescent="0.2">
      <c r="A854" s="140">
        <v>850</v>
      </c>
      <c r="B854" s="133"/>
      <c r="C854" s="134"/>
      <c r="D854" s="135"/>
      <c r="E854" s="136"/>
      <c r="F854" s="137"/>
      <c r="G854" s="138"/>
      <c r="H854" s="131" t="str">
        <f t="shared" si="13"/>
        <v/>
      </c>
      <c r="I854" s="145" t="str">
        <f>IFERROR(VLOOKUP(F854,Calendário!C:D,2,0),"")</f>
        <v/>
      </c>
      <c r="J854" s="134"/>
      <c r="K854" s="134"/>
      <c r="L854" s="134"/>
      <c r="M854" s="139"/>
    </row>
    <row r="855" spans="1:13" x14ac:dyDescent="0.2">
      <c r="A855" s="140">
        <v>851</v>
      </c>
      <c r="B855" s="133"/>
      <c r="C855" s="134"/>
      <c r="D855" s="135"/>
      <c r="E855" s="136"/>
      <c r="F855" s="137"/>
      <c r="G855" s="138"/>
      <c r="H855" s="131" t="str">
        <f t="shared" si="13"/>
        <v/>
      </c>
      <c r="I855" s="145" t="str">
        <f>IFERROR(VLOOKUP(F855,Calendário!C:D,2,0),"")</f>
        <v/>
      </c>
      <c r="J855" s="134"/>
      <c r="K855" s="134"/>
      <c r="L855" s="134"/>
      <c r="M855" s="139"/>
    </row>
    <row r="856" spans="1:13" x14ac:dyDescent="0.2">
      <c r="A856" s="140">
        <v>852</v>
      </c>
      <c r="B856" s="133"/>
      <c r="C856" s="134"/>
      <c r="D856" s="135"/>
      <c r="E856" s="136"/>
      <c r="F856" s="137"/>
      <c r="G856" s="138"/>
      <c r="H856" s="131" t="str">
        <f t="shared" si="13"/>
        <v/>
      </c>
      <c r="I856" s="145" t="str">
        <f>IFERROR(VLOOKUP(F856,Calendário!C:D,2,0),"")</f>
        <v/>
      </c>
      <c r="J856" s="134"/>
      <c r="K856" s="134"/>
      <c r="L856" s="134"/>
      <c r="M856" s="139"/>
    </row>
    <row r="857" spans="1:13" x14ac:dyDescent="0.2">
      <c r="A857" s="140">
        <v>853</v>
      </c>
      <c r="B857" s="133"/>
      <c r="C857" s="134"/>
      <c r="D857" s="135"/>
      <c r="E857" s="136"/>
      <c r="F857" s="137"/>
      <c r="G857" s="138"/>
      <c r="H857" s="131" t="str">
        <f t="shared" si="13"/>
        <v/>
      </c>
      <c r="I857" s="145" t="str">
        <f>IFERROR(VLOOKUP(F857,Calendário!C:D,2,0),"")</f>
        <v/>
      </c>
      <c r="J857" s="134"/>
      <c r="K857" s="134"/>
      <c r="L857" s="134"/>
      <c r="M857" s="139"/>
    </row>
    <row r="858" spans="1:13" x14ac:dyDescent="0.2">
      <c r="A858" s="140">
        <v>854</v>
      </c>
      <c r="B858" s="133"/>
      <c r="C858" s="134"/>
      <c r="D858" s="135"/>
      <c r="E858" s="136"/>
      <c r="F858" s="137"/>
      <c r="G858" s="138"/>
      <c r="H858" s="131" t="str">
        <f t="shared" si="13"/>
        <v/>
      </c>
      <c r="I858" s="145" t="str">
        <f>IFERROR(VLOOKUP(F858,Calendário!C:D,2,0),"")</f>
        <v/>
      </c>
      <c r="J858" s="134"/>
      <c r="K858" s="134"/>
      <c r="L858" s="134"/>
      <c r="M858" s="139"/>
    </row>
    <row r="859" spans="1:13" x14ac:dyDescent="0.2">
      <c r="A859" s="140">
        <v>855</v>
      </c>
      <c r="B859" s="133"/>
      <c r="C859" s="134"/>
      <c r="D859" s="135"/>
      <c r="E859" s="136"/>
      <c r="F859" s="137"/>
      <c r="G859" s="138"/>
      <c r="H859" s="131" t="str">
        <f t="shared" si="13"/>
        <v/>
      </c>
      <c r="I859" s="145" t="str">
        <f>IFERROR(VLOOKUP(F859,Calendário!C:D,2,0),"")</f>
        <v/>
      </c>
      <c r="J859" s="134"/>
      <c r="K859" s="134"/>
      <c r="L859" s="134"/>
      <c r="M859" s="139"/>
    </row>
    <row r="860" spans="1:13" x14ac:dyDescent="0.2">
      <c r="A860" s="140">
        <v>856</v>
      </c>
      <c r="B860" s="133"/>
      <c r="C860" s="134"/>
      <c r="D860" s="135"/>
      <c r="E860" s="136"/>
      <c r="F860" s="137"/>
      <c r="G860" s="138"/>
      <c r="H860" s="131" t="str">
        <f t="shared" si="13"/>
        <v/>
      </c>
      <c r="I860" s="145" t="str">
        <f>IFERROR(VLOOKUP(F860,Calendário!C:D,2,0),"")</f>
        <v/>
      </c>
      <c r="J860" s="134"/>
      <c r="K860" s="134"/>
      <c r="L860" s="134"/>
      <c r="M860" s="139"/>
    </row>
    <row r="861" spans="1:13" x14ac:dyDescent="0.2">
      <c r="A861" s="140">
        <v>857</v>
      </c>
      <c r="B861" s="133"/>
      <c r="C861" s="134"/>
      <c r="D861" s="135"/>
      <c r="E861" s="136"/>
      <c r="F861" s="137"/>
      <c r="G861" s="138"/>
      <c r="H861" s="131" t="str">
        <f t="shared" si="13"/>
        <v/>
      </c>
      <c r="I861" s="145" t="str">
        <f>IFERROR(VLOOKUP(F861,Calendário!C:D,2,0),"")</f>
        <v/>
      </c>
      <c r="J861" s="134"/>
      <c r="K861" s="134"/>
      <c r="L861" s="134"/>
      <c r="M861" s="139"/>
    </row>
    <row r="862" spans="1:13" x14ac:dyDescent="0.2">
      <c r="A862" s="140">
        <v>858</v>
      </c>
      <c r="B862" s="133"/>
      <c r="C862" s="134"/>
      <c r="D862" s="135"/>
      <c r="E862" s="136"/>
      <c r="F862" s="137"/>
      <c r="G862" s="138"/>
      <c r="H862" s="131" t="str">
        <f t="shared" si="13"/>
        <v/>
      </c>
      <c r="I862" s="145" t="str">
        <f>IFERROR(VLOOKUP(F862,Calendário!C:D,2,0),"")</f>
        <v/>
      </c>
      <c r="J862" s="134"/>
      <c r="K862" s="134"/>
      <c r="L862" s="134"/>
      <c r="M862" s="139"/>
    </row>
    <row r="863" spans="1:13" x14ac:dyDescent="0.2">
      <c r="A863" s="140">
        <v>859</v>
      </c>
      <c r="B863" s="133"/>
      <c r="C863" s="134"/>
      <c r="D863" s="135"/>
      <c r="E863" s="136"/>
      <c r="F863" s="137"/>
      <c r="G863" s="138"/>
      <c r="H863" s="131" t="str">
        <f t="shared" si="13"/>
        <v/>
      </c>
      <c r="I863" s="145" t="str">
        <f>IFERROR(VLOOKUP(F863,Calendário!C:D,2,0),"")</f>
        <v/>
      </c>
      <c r="J863" s="134"/>
      <c r="K863" s="134"/>
      <c r="L863" s="134"/>
      <c r="M863" s="139"/>
    </row>
    <row r="864" spans="1:13" x14ac:dyDescent="0.2">
      <c r="A864" s="140">
        <v>860</v>
      </c>
      <c r="B864" s="133"/>
      <c r="C864" s="134"/>
      <c r="D864" s="135"/>
      <c r="E864" s="136"/>
      <c r="F864" s="137"/>
      <c r="G864" s="138"/>
      <c r="H864" s="131" t="str">
        <f t="shared" si="13"/>
        <v/>
      </c>
      <c r="I864" s="145" t="str">
        <f>IFERROR(VLOOKUP(F864,Calendário!C:D,2,0),"")</f>
        <v/>
      </c>
      <c r="J864" s="134"/>
      <c r="K864" s="134"/>
      <c r="L864" s="134"/>
      <c r="M864" s="139"/>
    </row>
    <row r="865" spans="1:13" x14ac:dyDescent="0.2">
      <c r="A865" s="140">
        <v>861</v>
      </c>
      <c r="B865" s="133"/>
      <c r="C865" s="134"/>
      <c r="D865" s="135"/>
      <c r="E865" s="136"/>
      <c r="F865" s="137"/>
      <c r="G865" s="138"/>
      <c r="H865" s="131" t="str">
        <f t="shared" si="13"/>
        <v/>
      </c>
      <c r="I865" s="145" t="str">
        <f>IFERROR(VLOOKUP(F865,Calendário!C:D,2,0),"")</f>
        <v/>
      </c>
      <c r="J865" s="134"/>
      <c r="K865" s="134"/>
      <c r="L865" s="134"/>
      <c r="M865" s="139"/>
    </row>
    <row r="866" spans="1:13" x14ac:dyDescent="0.2">
      <c r="A866" s="140">
        <v>862</v>
      </c>
      <c r="B866" s="133"/>
      <c r="C866" s="134"/>
      <c r="D866" s="135"/>
      <c r="E866" s="136"/>
      <c r="F866" s="137"/>
      <c r="G866" s="138"/>
      <c r="H866" s="131" t="str">
        <f t="shared" si="13"/>
        <v/>
      </c>
      <c r="I866" s="145" t="str">
        <f>IFERROR(VLOOKUP(F866,Calendário!C:D,2,0),"")</f>
        <v/>
      </c>
      <c r="J866" s="134"/>
      <c r="K866" s="134"/>
      <c r="L866" s="134"/>
      <c r="M866" s="139"/>
    </row>
    <row r="867" spans="1:13" x14ac:dyDescent="0.2">
      <c r="A867" s="140">
        <v>863</v>
      </c>
      <c r="B867" s="133"/>
      <c r="C867" s="134"/>
      <c r="D867" s="135"/>
      <c r="E867" s="136"/>
      <c r="F867" s="137"/>
      <c r="G867" s="138"/>
      <c r="H867" s="131" t="str">
        <f t="shared" si="13"/>
        <v/>
      </c>
      <c r="I867" s="145" t="str">
        <f>IFERROR(VLOOKUP(F867,Calendário!C:D,2,0),"")</f>
        <v/>
      </c>
      <c r="J867" s="134"/>
      <c r="K867" s="134"/>
      <c r="L867" s="134"/>
      <c r="M867" s="139"/>
    </row>
    <row r="868" spans="1:13" x14ac:dyDescent="0.2">
      <c r="A868" s="140">
        <v>864</v>
      </c>
      <c r="B868" s="133"/>
      <c r="C868" s="134"/>
      <c r="D868" s="135"/>
      <c r="E868" s="136"/>
      <c r="F868" s="137"/>
      <c r="G868" s="138"/>
      <c r="H868" s="131" t="str">
        <f t="shared" si="13"/>
        <v/>
      </c>
      <c r="I868" s="145" t="str">
        <f>IFERROR(VLOOKUP(F868,Calendário!C:D,2,0),"")</f>
        <v/>
      </c>
      <c r="J868" s="134"/>
      <c r="K868" s="134"/>
      <c r="L868" s="134"/>
      <c r="M868" s="139"/>
    </row>
    <row r="869" spans="1:13" x14ac:dyDescent="0.2">
      <c r="A869" s="140">
        <v>865</v>
      </c>
      <c r="B869" s="133"/>
      <c r="C869" s="134"/>
      <c r="D869" s="135"/>
      <c r="E869" s="136"/>
      <c r="F869" s="137"/>
      <c r="G869" s="138"/>
      <c r="H869" s="131" t="str">
        <f t="shared" si="13"/>
        <v/>
      </c>
      <c r="I869" s="145" t="str">
        <f>IFERROR(VLOOKUP(F869,Calendário!C:D,2,0),"")</f>
        <v/>
      </c>
      <c r="J869" s="134"/>
      <c r="K869" s="134"/>
      <c r="L869" s="134"/>
      <c r="M869" s="139"/>
    </row>
    <row r="870" spans="1:13" x14ac:dyDescent="0.2">
      <c r="A870" s="140">
        <v>866</v>
      </c>
      <c r="B870" s="133"/>
      <c r="C870" s="134"/>
      <c r="D870" s="135"/>
      <c r="E870" s="136"/>
      <c r="F870" s="137"/>
      <c r="G870" s="138"/>
      <c r="H870" s="131" t="str">
        <f t="shared" si="13"/>
        <v/>
      </c>
      <c r="I870" s="145" t="str">
        <f>IFERROR(VLOOKUP(F870,Calendário!C:D,2,0),"")</f>
        <v/>
      </c>
      <c r="J870" s="134"/>
      <c r="K870" s="134"/>
      <c r="L870" s="134"/>
      <c r="M870" s="139"/>
    </row>
    <row r="871" spans="1:13" x14ac:dyDescent="0.2">
      <c r="A871" s="140">
        <v>867</v>
      </c>
      <c r="B871" s="133"/>
      <c r="C871" s="134"/>
      <c r="D871" s="135"/>
      <c r="E871" s="136"/>
      <c r="F871" s="137"/>
      <c r="G871" s="138"/>
      <c r="H871" s="131" t="str">
        <f t="shared" si="13"/>
        <v/>
      </c>
      <c r="I871" s="145" t="str">
        <f>IFERROR(VLOOKUP(F871,Calendário!C:D,2,0),"")</f>
        <v/>
      </c>
      <c r="J871" s="134"/>
      <c r="K871" s="134"/>
      <c r="L871" s="134"/>
      <c r="M871" s="139"/>
    </row>
    <row r="872" spans="1:13" x14ac:dyDescent="0.2">
      <c r="A872" s="140">
        <v>868</v>
      </c>
      <c r="B872" s="133"/>
      <c r="C872" s="134"/>
      <c r="D872" s="135"/>
      <c r="E872" s="136"/>
      <c r="F872" s="137"/>
      <c r="G872" s="138"/>
      <c r="H872" s="131" t="str">
        <f t="shared" si="13"/>
        <v/>
      </c>
      <c r="I872" s="145" t="str">
        <f>IFERROR(VLOOKUP(F872,Calendário!C:D,2,0),"")</f>
        <v/>
      </c>
      <c r="J872" s="134"/>
      <c r="K872" s="134"/>
      <c r="L872" s="134"/>
      <c r="M872" s="139"/>
    </row>
    <row r="873" spans="1:13" x14ac:dyDescent="0.2">
      <c r="A873" s="140">
        <v>869</v>
      </c>
      <c r="B873" s="133"/>
      <c r="C873" s="134"/>
      <c r="D873" s="135"/>
      <c r="E873" s="136"/>
      <c r="F873" s="137"/>
      <c r="G873" s="138"/>
      <c r="H873" s="131" t="str">
        <f t="shared" si="13"/>
        <v/>
      </c>
      <c r="I873" s="145" t="str">
        <f>IFERROR(VLOOKUP(F873,Calendário!C:D,2,0),"")</f>
        <v/>
      </c>
      <c r="J873" s="134"/>
      <c r="K873" s="134"/>
      <c r="L873" s="134"/>
      <c r="M873" s="139"/>
    </row>
    <row r="874" spans="1:13" x14ac:dyDescent="0.2">
      <c r="A874" s="140">
        <v>870</v>
      </c>
      <c r="B874" s="133"/>
      <c r="C874" s="134"/>
      <c r="D874" s="135"/>
      <c r="E874" s="136"/>
      <c r="F874" s="137"/>
      <c r="G874" s="138"/>
      <c r="H874" s="131" t="str">
        <f t="shared" si="13"/>
        <v/>
      </c>
      <c r="I874" s="145" t="str">
        <f>IFERROR(VLOOKUP(F874,Calendário!C:D,2,0),"")</f>
        <v/>
      </c>
      <c r="J874" s="134"/>
      <c r="K874" s="134"/>
      <c r="L874" s="134"/>
      <c r="M874" s="139"/>
    </row>
    <row r="875" spans="1:13" x14ac:dyDescent="0.2">
      <c r="A875" s="140">
        <v>871</v>
      </c>
      <c r="B875" s="133"/>
      <c r="C875" s="134"/>
      <c r="D875" s="135"/>
      <c r="E875" s="136"/>
      <c r="F875" s="137"/>
      <c r="G875" s="138"/>
      <c r="H875" s="131" t="str">
        <f t="shared" si="13"/>
        <v/>
      </c>
      <c r="I875" s="145" t="str">
        <f>IFERROR(VLOOKUP(F875,Calendário!C:D,2,0),"")</f>
        <v/>
      </c>
      <c r="J875" s="134"/>
      <c r="K875" s="134"/>
      <c r="L875" s="134"/>
      <c r="M875" s="139"/>
    </row>
    <row r="876" spans="1:13" x14ac:dyDescent="0.2">
      <c r="A876" s="140">
        <v>872</v>
      </c>
      <c r="B876" s="133"/>
      <c r="C876" s="134"/>
      <c r="D876" s="135"/>
      <c r="E876" s="136"/>
      <c r="F876" s="137"/>
      <c r="G876" s="138"/>
      <c r="H876" s="131" t="str">
        <f t="shared" si="13"/>
        <v/>
      </c>
      <c r="I876" s="145" t="str">
        <f>IFERROR(VLOOKUP(F876,Calendário!C:D,2,0),"")</f>
        <v/>
      </c>
      <c r="J876" s="134"/>
      <c r="K876" s="134"/>
      <c r="L876" s="134"/>
      <c r="M876" s="139"/>
    </row>
    <row r="877" spans="1:13" x14ac:dyDescent="0.2">
      <c r="A877" s="140">
        <v>873</v>
      </c>
      <c r="B877" s="133"/>
      <c r="C877" s="134"/>
      <c r="D877" s="135"/>
      <c r="E877" s="136"/>
      <c r="F877" s="137"/>
      <c r="G877" s="138"/>
      <c r="H877" s="131" t="str">
        <f t="shared" si="13"/>
        <v/>
      </c>
      <c r="I877" s="145" t="str">
        <f>IFERROR(VLOOKUP(F877,Calendário!C:D,2,0),"")</f>
        <v/>
      </c>
      <c r="J877" s="134"/>
      <c r="K877" s="134"/>
      <c r="L877" s="134"/>
      <c r="M877" s="139"/>
    </row>
    <row r="878" spans="1:13" x14ac:dyDescent="0.2">
      <c r="A878" s="140">
        <v>874</v>
      </c>
      <c r="B878" s="133"/>
      <c r="C878" s="134"/>
      <c r="D878" s="135"/>
      <c r="E878" s="136"/>
      <c r="F878" s="137"/>
      <c r="G878" s="138"/>
      <c r="H878" s="131" t="str">
        <f t="shared" si="13"/>
        <v/>
      </c>
      <c r="I878" s="145" t="str">
        <f>IFERROR(VLOOKUP(F878,Calendário!C:D,2,0),"")</f>
        <v/>
      </c>
      <c r="J878" s="134"/>
      <c r="K878" s="134"/>
      <c r="L878" s="134"/>
      <c r="M878" s="139"/>
    </row>
    <row r="879" spans="1:13" x14ac:dyDescent="0.2">
      <c r="A879" s="140">
        <v>875</v>
      </c>
      <c r="B879" s="133"/>
      <c r="C879" s="134"/>
      <c r="D879" s="135"/>
      <c r="E879" s="136"/>
      <c r="F879" s="137"/>
      <c r="G879" s="138"/>
      <c r="H879" s="131" t="str">
        <f t="shared" si="13"/>
        <v/>
      </c>
      <c r="I879" s="145" t="str">
        <f>IFERROR(VLOOKUP(F879,Calendário!C:D,2,0),"")</f>
        <v/>
      </c>
      <c r="J879" s="134"/>
      <c r="K879" s="134"/>
      <c r="L879" s="134"/>
      <c r="M879" s="139"/>
    </row>
    <row r="880" spans="1:13" x14ac:dyDescent="0.2">
      <c r="A880" s="140">
        <v>876</v>
      </c>
      <c r="B880" s="133"/>
      <c r="C880" s="134"/>
      <c r="D880" s="135"/>
      <c r="E880" s="136"/>
      <c r="F880" s="137"/>
      <c r="G880" s="138"/>
      <c r="H880" s="131" t="str">
        <f t="shared" si="13"/>
        <v/>
      </c>
      <c r="I880" s="145" t="str">
        <f>IFERROR(VLOOKUP(F880,Calendário!C:D,2,0),"")</f>
        <v/>
      </c>
      <c r="J880" s="134"/>
      <c r="K880" s="134"/>
      <c r="L880" s="134"/>
      <c r="M880" s="139"/>
    </row>
    <row r="881" spans="1:13" x14ac:dyDescent="0.2">
      <c r="A881" s="140">
        <v>877</v>
      </c>
      <c r="B881" s="133"/>
      <c r="C881" s="134"/>
      <c r="D881" s="135"/>
      <c r="E881" s="136"/>
      <c r="F881" s="137"/>
      <c r="G881" s="138"/>
      <c r="H881" s="131" t="str">
        <f t="shared" si="13"/>
        <v/>
      </c>
      <c r="I881" s="145" t="str">
        <f>IFERROR(VLOOKUP(F881,Calendário!C:D,2,0),"")</f>
        <v/>
      </c>
      <c r="J881" s="134"/>
      <c r="K881" s="134"/>
      <c r="L881" s="134"/>
      <c r="M881" s="139"/>
    </row>
    <row r="882" spans="1:13" x14ac:dyDescent="0.2">
      <c r="A882" s="140">
        <v>878</v>
      </c>
      <c r="B882" s="133"/>
      <c r="C882" s="134"/>
      <c r="D882" s="135"/>
      <c r="E882" s="136"/>
      <c r="F882" s="137"/>
      <c r="G882" s="138"/>
      <c r="H882" s="131" t="str">
        <f t="shared" si="13"/>
        <v/>
      </c>
      <c r="I882" s="145" t="str">
        <f>IFERROR(VLOOKUP(F882,Calendário!C:D,2,0),"")</f>
        <v/>
      </c>
      <c r="J882" s="134"/>
      <c r="K882" s="134"/>
      <c r="L882" s="134"/>
      <c r="M882" s="139"/>
    </row>
    <row r="883" spans="1:13" x14ac:dyDescent="0.2">
      <c r="A883" s="140">
        <v>879</v>
      </c>
      <c r="B883" s="133"/>
      <c r="C883" s="134"/>
      <c r="D883" s="135"/>
      <c r="E883" s="136"/>
      <c r="F883" s="137"/>
      <c r="G883" s="138"/>
      <c r="H883" s="131" t="str">
        <f t="shared" si="13"/>
        <v/>
      </c>
      <c r="I883" s="145" t="str">
        <f>IFERROR(VLOOKUP(F883,Calendário!C:D,2,0),"")</f>
        <v/>
      </c>
      <c r="J883" s="134"/>
      <c r="K883" s="134"/>
      <c r="L883" s="134"/>
      <c r="M883" s="139"/>
    </row>
    <row r="884" spans="1:13" x14ac:dyDescent="0.2">
      <c r="A884" s="140">
        <v>880</v>
      </c>
      <c r="B884" s="133"/>
      <c r="C884" s="134"/>
      <c r="D884" s="135"/>
      <c r="E884" s="136"/>
      <c r="F884" s="137"/>
      <c r="G884" s="138"/>
      <c r="H884" s="131" t="str">
        <f t="shared" si="13"/>
        <v/>
      </c>
      <c r="I884" s="145" t="str">
        <f>IFERROR(VLOOKUP(F884,Calendário!C:D,2,0),"")</f>
        <v/>
      </c>
      <c r="J884" s="134"/>
      <c r="K884" s="134"/>
      <c r="L884" s="134"/>
      <c r="M884" s="139"/>
    </row>
    <row r="885" spans="1:13" x14ac:dyDescent="0.2">
      <c r="A885" s="140">
        <v>881</v>
      </c>
      <c r="B885" s="133"/>
      <c r="C885" s="134"/>
      <c r="D885" s="135"/>
      <c r="E885" s="136"/>
      <c r="F885" s="137"/>
      <c r="G885" s="138"/>
      <c r="H885" s="131" t="str">
        <f t="shared" si="13"/>
        <v/>
      </c>
      <c r="I885" s="145" t="str">
        <f>IFERROR(VLOOKUP(F885,Calendário!C:D,2,0),"")</f>
        <v/>
      </c>
      <c r="J885" s="134"/>
      <c r="K885" s="134"/>
      <c r="L885" s="134"/>
      <c r="M885" s="139"/>
    </row>
    <row r="886" spans="1:13" x14ac:dyDescent="0.2">
      <c r="A886" s="140">
        <v>882</v>
      </c>
      <c r="B886" s="133"/>
      <c r="C886" s="134"/>
      <c r="D886" s="135"/>
      <c r="E886" s="136"/>
      <c r="F886" s="137"/>
      <c r="G886" s="138"/>
      <c r="H886" s="131" t="str">
        <f t="shared" si="13"/>
        <v/>
      </c>
      <c r="I886" s="145" t="str">
        <f>IFERROR(VLOOKUP(F886,Calendário!C:D,2,0),"")</f>
        <v/>
      </c>
      <c r="J886" s="134"/>
      <c r="K886" s="134"/>
      <c r="L886" s="134"/>
      <c r="M886" s="139"/>
    </row>
    <row r="887" spans="1:13" x14ac:dyDescent="0.2">
      <c r="A887" s="140">
        <v>883</v>
      </c>
      <c r="B887" s="133"/>
      <c r="C887" s="134"/>
      <c r="D887" s="135"/>
      <c r="E887" s="136"/>
      <c r="F887" s="137"/>
      <c r="G887" s="138"/>
      <c r="H887" s="131" t="str">
        <f t="shared" si="13"/>
        <v/>
      </c>
      <c r="I887" s="145" t="str">
        <f>IFERROR(VLOOKUP(F887,Calendário!C:D,2,0),"")</f>
        <v/>
      </c>
      <c r="J887" s="134"/>
      <c r="K887" s="134"/>
      <c r="L887" s="134"/>
      <c r="M887" s="139"/>
    </row>
    <row r="888" spans="1:13" x14ac:dyDescent="0.2">
      <c r="A888" s="140">
        <v>884</v>
      </c>
      <c r="B888" s="133"/>
      <c r="C888" s="134"/>
      <c r="D888" s="135"/>
      <c r="E888" s="136"/>
      <c r="F888" s="137"/>
      <c r="G888" s="138"/>
      <c r="H888" s="131" t="str">
        <f t="shared" si="13"/>
        <v/>
      </c>
      <c r="I888" s="145" t="str">
        <f>IFERROR(VLOOKUP(F888,Calendário!C:D,2,0),"")</f>
        <v/>
      </c>
      <c r="J888" s="134"/>
      <c r="K888" s="134"/>
      <c r="L888" s="134"/>
      <c r="M888" s="139"/>
    </row>
    <row r="889" spans="1:13" x14ac:dyDescent="0.2">
      <c r="A889" s="140">
        <v>885</v>
      </c>
      <c r="B889" s="133"/>
      <c r="C889" s="134"/>
      <c r="D889" s="135"/>
      <c r="E889" s="136"/>
      <c r="F889" s="137"/>
      <c r="G889" s="138"/>
      <c r="H889" s="131" t="str">
        <f t="shared" si="13"/>
        <v/>
      </c>
      <c r="I889" s="145" t="str">
        <f>IFERROR(VLOOKUP(F889,Calendário!C:D,2,0),"")</f>
        <v/>
      </c>
      <c r="J889" s="134"/>
      <c r="K889" s="134"/>
      <c r="L889" s="134"/>
      <c r="M889" s="139"/>
    </row>
    <row r="890" spans="1:13" x14ac:dyDescent="0.2">
      <c r="A890" s="140">
        <v>886</v>
      </c>
      <c r="B890" s="133"/>
      <c r="C890" s="134"/>
      <c r="D890" s="135"/>
      <c r="E890" s="136"/>
      <c r="F890" s="137"/>
      <c r="G890" s="138"/>
      <c r="H890" s="131" t="str">
        <f t="shared" si="13"/>
        <v/>
      </c>
      <c r="I890" s="145" t="str">
        <f>IFERROR(VLOOKUP(F890,Calendário!C:D,2,0),"")</f>
        <v/>
      </c>
      <c r="J890" s="134"/>
      <c r="K890" s="134"/>
      <c r="L890" s="134"/>
      <c r="M890" s="139"/>
    </row>
    <row r="891" spans="1:13" x14ac:dyDescent="0.2">
      <c r="A891" s="140">
        <v>887</v>
      </c>
      <c r="B891" s="133"/>
      <c r="C891" s="134"/>
      <c r="D891" s="135"/>
      <c r="E891" s="136"/>
      <c r="F891" s="137"/>
      <c r="G891" s="138"/>
      <c r="H891" s="131" t="str">
        <f t="shared" si="13"/>
        <v/>
      </c>
      <c r="I891" s="145" t="str">
        <f>IFERROR(VLOOKUP(F891,Calendário!C:D,2,0),"")</f>
        <v/>
      </c>
      <c r="J891" s="134"/>
      <c r="K891" s="134"/>
      <c r="L891" s="134"/>
      <c r="M891" s="139"/>
    </row>
    <row r="892" spans="1:13" x14ac:dyDescent="0.2">
      <c r="A892" s="140">
        <v>888</v>
      </c>
      <c r="B892" s="133"/>
      <c r="C892" s="134"/>
      <c r="D892" s="135"/>
      <c r="E892" s="136"/>
      <c r="F892" s="137"/>
      <c r="G892" s="138"/>
      <c r="H892" s="131" t="str">
        <f t="shared" si="13"/>
        <v/>
      </c>
      <c r="I892" s="145" t="str">
        <f>IFERROR(VLOOKUP(F892,Calendário!C:D,2,0),"")</f>
        <v/>
      </c>
      <c r="J892" s="134"/>
      <c r="K892" s="134"/>
      <c r="L892" s="134"/>
      <c r="M892" s="139"/>
    </row>
    <row r="893" spans="1:13" x14ac:dyDescent="0.2">
      <c r="A893" s="140">
        <v>889</v>
      </c>
      <c r="B893" s="133"/>
      <c r="C893" s="134"/>
      <c r="D893" s="135"/>
      <c r="E893" s="136"/>
      <c r="F893" s="137"/>
      <c r="G893" s="138"/>
      <c r="H893" s="131" t="str">
        <f t="shared" si="13"/>
        <v/>
      </c>
      <c r="I893" s="145" t="str">
        <f>IFERROR(VLOOKUP(F893,Calendário!C:D,2,0),"")</f>
        <v/>
      </c>
      <c r="J893" s="134"/>
      <c r="K893" s="134"/>
      <c r="L893" s="134"/>
      <c r="M893" s="139"/>
    </row>
    <row r="894" spans="1:13" x14ac:dyDescent="0.2">
      <c r="A894" s="140">
        <v>890</v>
      </c>
      <c r="B894" s="133"/>
      <c r="C894" s="134"/>
      <c r="D894" s="135"/>
      <c r="E894" s="136"/>
      <c r="F894" s="137"/>
      <c r="G894" s="138"/>
      <c r="H894" s="131" t="str">
        <f t="shared" si="13"/>
        <v/>
      </c>
      <c r="I894" s="145" t="str">
        <f>IFERROR(VLOOKUP(F894,Calendário!C:D,2,0),"")</f>
        <v/>
      </c>
      <c r="J894" s="134"/>
      <c r="K894" s="134"/>
      <c r="L894" s="134"/>
      <c r="M894" s="139"/>
    </row>
    <row r="895" spans="1:13" x14ac:dyDescent="0.2">
      <c r="A895" s="140">
        <v>891</v>
      </c>
      <c r="B895" s="133"/>
      <c r="C895" s="134"/>
      <c r="D895" s="135"/>
      <c r="E895" s="136"/>
      <c r="F895" s="137"/>
      <c r="G895" s="138"/>
      <c r="H895" s="131" t="str">
        <f t="shared" si="13"/>
        <v/>
      </c>
      <c r="I895" s="145" t="str">
        <f>IFERROR(VLOOKUP(F895,Calendário!C:D,2,0),"")</f>
        <v/>
      </c>
      <c r="J895" s="134"/>
      <c r="K895" s="134"/>
      <c r="L895" s="134"/>
      <c r="M895" s="139"/>
    </row>
    <row r="896" spans="1:13" x14ac:dyDescent="0.2">
      <c r="A896" s="140">
        <v>892</v>
      </c>
      <c r="B896" s="133"/>
      <c r="C896" s="134"/>
      <c r="D896" s="135"/>
      <c r="E896" s="136"/>
      <c r="F896" s="137"/>
      <c r="G896" s="138"/>
      <c r="H896" s="131" t="str">
        <f t="shared" si="13"/>
        <v/>
      </c>
      <c r="I896" s="145" t="str">
        <f>IFERROR(VLOOKUP(F896,Calendário!C:D,2,0),"")</f>
        <v/>
      </c>
      <c r="J896" s="134"/>
      <c r="K896" s="134"/>
      <c r="L896" s="134"/>
      <c r="M896" s="139"/>
    </row>
    <row r="897" spans="1:13" x14ac:dyDescent="0.2">
      <c r="A897" s="140">
        <v>893</v>
      </c>
      <c r="B897" s="133"/>
      <c r="C897" s="134"/>
      <c r="D897" s="135"/>
      <c r="E897" s="136"/>
      <c r="F897" s="137"/>
      <c r="G897" s="138"/>
      <c r="H897" s="131" t="str">
        <f t="shared" si="13"/>
        <v/>
      </c>
      <c r="I897" s="145" t="str">
        <f>IFERROR(VLOOKUP(F897,Calendário!C:D,2,0),"")</f>
        <v/>
      </c>
      <c r="J897" s="134"/>
      <c r="K897" s="134"/>
      <c r="L897" s="134"/>
      <c r="M897" s="139"/>
    </row>
    <row r="898" spans="1:13" x14ac:dyDescent="0.2">
      <c r="A898" s="140">
        <v>894</v>
      </c>
      <c r="B898" s="133"/>
      <c r="C898" s="134"/>
      <c r="D898" s="135"/>
      <c r="E898" s="136"/>
      <c r="F898" s="137"/>
      <c r="G898" s="138"/>
      <c r="H898" s="131" t="str">
        <f t="shared" si="13"/>
        <v/>
      </c>
      <c r="I898" s="145" t="str">
        <f>IFERROR(VLOOKUP(F898,Calendário!C:D,2,0),"")</f>
        <v/>
      </c>
      <c r="J898" s="134"/>
      <c r="K898" s="134"/>
      <c r="L898" s="134"/>
      <c r="M898" s="139"/>
    </row>
    <row r="899" spans="1:13" x14ac:dyDescent="0.2">
      <c r="A899" s="140">
        <v>895</v>
      </c>
      <c r="B899" s="133"/>
      <c r="C899" s="134"/>
      <c r="D899" s="135"/>
      <c r="E899" s="136"/>
      <c r="F899" s="137"/>
      <c r="G899" s="138"/>
      <c r="H899" s="131" t="str">
        <f t="shared" si="13"/>
        <v/>
      </c>
      <c r="I899" s="145" t="str">
        <f>IFERROR(VLOOKUP(F899,Calendário!C:D,2,0),"")</f>
        <v/>
      </c>
      <c r="J899" s="134"/>
      <c r="K899" s="134"/>
      <c r="L899" s="134"/>
      <c r="M899" s="139"/>
    </row>
    <row r="900" spans="1:13" x14ac:dyDescent="0.2">
      <c r="A900" s="140">
        <v>896</v>
      </c>
      <c r="B900" s="133"/>
      <c r="C900" s="134"/>
      <c r="D900" s="135"/>
      <c r="E900" s="136"/>
      <c r="F900" s="137"/>
      <c r="G900" s="138"/>
      <c r="H900" s="131" t="str">
        <f t="shared" si="13"/>
        <v/>
      </c>
      <c r="I900" s="145" t="str">
        <f>IFERROR(VLOOKUP(F900,Calendário!C:D,2,0),"")</f>
        <v/>
      </c>
      <c r="J900" s="134"/>
      <c r="K900" s="134"/>
      <c r="L900" s="134"/>
      <c r="M900" s="139"/>
    </row>
    <row r="901" spans="1:13" x14ac:dyDescent="0.2">
      <c r="A901" s="140">
        <v>897</v>
      </c>
      <c r="B901" s="133"/>
      <c r="C901" s="134"/>
      <c r="D901" s="135"/>
      <c r="E901" s="136"/>
      <c r="F901" s="137"/>
      <c r="G901" s="138"/>
      <c r="H901" s="131" t="str">
        <f t="shared" si="13"/>
        <v/>
      </c>
      <c r="I901" s="145" t="str">
        <f>IFERROR(VLOOKUP(F901,Calendário!C:D,2,0),"")</f>
        <v/>
      </c>
      <c r="J901" s="134"/>
      <c r="K901" s="134"/>
      <c r="L901" s="134"/>
      <c r="M901" s="139"/>
    </row>
    <row r="902" spans="1:13" x14ac:dyDescent="0.2">
      <c r="A902" s="140">
        <v>898</v>
      </c>
      <c r="B902" s="133"/>
      <c r="C902" s="134"/>
      <c r="D902" s="135"/>
      <c r="E902" s="136"/>
      <c r="F902" s="137"/>
      <c r="G902" s="138"/>
      <c r="H902" s="131" t="str">
        <f t="shared" ref="H902:H965" si="14">IF(G902="","",MONTH(G902))</f>
        <v/>
      </c>
      <c r="I902" s="145" t="str">
        <f>IFERROR(VLOOKUP(F902,Calendário!C:D,2,0),"")</f>
        <v/>
      </c>
      <c r="J902" s="134"/>
      <c r="K902" s="134"/>
      <c r="L902" s="134"/>
      <c r="M902" s="139"/>
    </row>
    <row r="903" spans="1:13" x14ac:dyDescent="0.2">
      <c r="A903" s="140">
        <v>899</v>
      </c>
      <c r="B903" s="133"/>
      <c r="C903" s="134"/>
      <c r="D903" s="135"/>
      <c r="E903" s="136"/>
      <c r="F903" s="137"/>
      <c r="G903" s="138"/>
      <c r="H903" s="131" t="str">
        <f t="shared" si="14"/>
        <v/>
      </c>
      <c r="I903" s="145" t="str">
        <f>IFERROR(VLOOKUP(F903,Calendário!C:D,2,0),"")</f>
        <v/>
      </c>
      <c r="J903" s="134"/>
      <c r="K903" s="134"/>
      <c r="L903" s="134"/>
      <c r="M903" s="139"/>
    </row>
    <row r="904" spans="1:13" x14ac:dyDescent="0.2">
      <c r="A904" s="140">
        <v>900</v>
      </c>
      <c r="B904" s="133"/>
      <c r="C904" s="134"/>
      <c r="D904" s="135"/>
      <c r="E904" s="136"/>
      <c r="F904" s="137"/>
      <c r="G904" s="138"/>
      <c r="H904" s="131" t="str">
        <f t="shared" si="14"/>
        <v/>
      </c>
      <c r="I904" s="145" t="str">
        <f>IFERROR(VLOOKUP(F904,Calendário!C:D,2,0),"")</f>
        <v/>
      </c>
      <c r="J904" s="134"/>
      <c r="K904" s="134"/>
      <c r="L904" s="134"/>
      <c r="M904" s="139"/>
    </row>
    <row r="905" spans="1:13" x14ac:dyDescent="0.2">
      <c r="A905" s="140">
        <v>901</v>
      </c>
      <c r="B905" s="133"/>
      <c r="C905" s="134"/>
      <c r="D905" s="135"/>
      <c r="E905" s="136"/>
      <c r="F905" s="137"/>
      <c r="G905" s="138"/>
      <c r="H905" s="131" t="str">
        <f t="shared" si="14"/>
        <v/>
      </c>
      <c r="I905" s="145" t="str">
        <f>IFERROR(VLOOKUP(F905,Calendário!C:D,2,0),"")</f>
        <v/>
      </c>
      <c r="J905" s="134"/>
      <c r="K905" s="134"/>
      <c r="L905" s="134"/>
      <c r="M905" s="139"/>
    </row>
    <row r="906" spans="1:13" x14ac:dyDescent="0.2">
      <c r="A906" s="140">
        <v>902</v>
      </c>
      <c r="B906" s="133"/>
      <c r="C906" s="134"/>
      <c r="D906" s="135"/>
      <c r="E906" s="136"/>
      <c r="F906" s="137"/>
      <c r="G906" s="138"/>
      <c r="H906" s="131" t="str">
        <f t="shared" si="14"/>
        <v/>
      </c>
      <c r="I906" s="145" t="str">
        <f>IFERROR(VLOOKUP(F906,Calendário!C:D,2,0),"")</f>
        <v/>
      </c>
      <c r="J906" s="134"/>
      <c r="K906" s="134"/>
      <c r="L906" s="134"/>
      <c r="M906" s="139"/>
    </row>
    <row r="907" spans="1:13" x14ac:dyDescent="0.2">
      <c r="A907" s="140">
        <v>903</v>
      </c>
      <c r="B907" s="133"/>
      <c r="C907" s="134"/>
      <c r="D907" s="135"/>
      <c r="E907" s="136"/>
      <c r="F907" s="137"/>
      <c r="G907" s="138"/>
      <c r="H907" s="131" t="str">
        <f t="shared" si="14"/>
        <v/>
      </c>
      <c r="I907" s="145" t="str">
        <f>IFERROR(VLOOKUP(F907,Calendário!C:D,2,0),"")</f>
        <v/>
      </c>
      <c r="J907" s="134"/>
      <c r="K907" s="134"/>
      <c r="L907" s="134"/>
      <c r="M907" s="139"/>
    </row>
    <row r="908" spans="1:13" x14ac:dyDescent="0.2">
      <c r="A908" s="140">
        <v>904</v>
      </c>
      <c r="B908" s="133"/>
      <c r="C908" s="134"/>
      <c r="D908" s="135"/>
      <c r="E908" s="136"/>
      <c r="F908" s="137"/>
      <c r="G908" s="138"/>
      <c r="H908" s="131" t="str">
        <f t="shared" si="14"/>
        <v/>
      </c>
      <c r="I908" s="145" t="str">
        <f>IFERROR(VLOOKUP(F908,Calendário!C:D,2,0),"")</f>
        <v/>
      </c>
      <c r="J908" s="134"/>
      <c r="K908" s="134"/>
      <c r="L908" s="134"/>
      <c r="M908" s="139"/>
    </row>
    <row r="909" spans="1:13" x14ac:dyDescent="0.2">
      <c r="A909" s="140">
        <v>905</v>
      </c>
      <c r="B909" s="133"/>
      <c r="C909" s="134"/>
      <c r="D909" s="135"/>
      <c r="E909" s="136"/>
      <c r="F909" s="137"/>
      <c r="G909" s="138"/>
      <c r="H909" s="131" t="str">
        <f t="shared" si="14"/>
        <v/>
      </c>
      <c r="I909" s="145" t="str">
        <f>IFERROR(VLOOKUP(F909,Calendário!C:D,2,0),"")</f>
        <v/>
      </c>
      <c r="J909" s="134"/>
      <c r="K909" s="134"/>
      <c r="L909" s="134"/>
      <c r="M909" s="139"/>
    </row>
    <row r="910" spans="1:13" x14ac:dyDescent="0.2">
      <c r="A910" s="140">
        <v>906</v>
      </c>
      <c r="B910" s="133"/>
      <c r="C910" s="134"/>
      <c r="D910" s="135"/>
      <c r="E910" s="136"/>
      <c r="F910" s="137"/>
      <c r="G910" s="138"/>
      <c r="H910" s="131" t="str">
        <f t="shared" si="14"/>
        <v/>
      </c>
      <c r="I910" s="145" t="str">
        <f>IFERROR(VLOOKUP(F910,Calendário!C:D,2,0),"")</f>
        <v/>
      </c>
      <c r="J910" s="134"/>
      <c r="K910" s="134"/>
      <c r="L910" s="134"/>
      <c r="M910" s="139"/>
    </row>
    <row r="911" spans="1:13" x14ac:dyDescent="0.2">
      <c r="A911" s="140">
        <v>907</v>
      </c>
      <c r="B911" s="133"/>
      <c r="C911" s="134"/>
      <c r="D911" s="135"/>
      <c r="E911" s="136"/>
      <c r="F911" s="137"/>
      <c r="G911" s="138"/>
      <c r="H911" s="131" t="str">
        <f t="shared" si="14"/>
        <v/>
      </c>
      <c r="I911" s="145" t="str">
        <f>IFERROR(VLOOKUP(F911,Calendário!C:D,2,0),"")</f>
        <v/>
      </c>
      <c r="J911" s="134"/>
      <c r="K911" s="134"/>
      <c r="L911" s="134"/>
      <c r="M911" s="139"/>
    </row>
    <row r="912" spans="1:13" x14ac:dyDescent="0.2">
      <c r="A912" s="140">
        <v>908</v>
      </c>
      <c r="B912" s="133"/>
      <c r="C912" s="134"/>
      <c r="D912" s="135"/>
      <c r="E912" s="136"/>
      <c r="F912" s="137"/>
      <c r="G912" s="138"/>
      <c r="H912" s="131" t="str">
        <f t="shared" si="14"/>
        <v/>
      </c>
      <c r="I912" s="145" t="str">
        <f>IFERROR(VLOOKUP(F912,Calendário!C:D,2,0),"")</f>
        <v/>
      </c>
      <c r="J912" s="134"/>
      <c r="K912" s="134"/>
      <c r="L912" s="134"/>
      <c r="M912" s="139"/>
    </row>
    <row r="913" spans="1:13" x14ac:dyDescent="0.2">
      <c r="A913" s="140">
        <v>909</v>
      </c>
      <c r="B913" s="133"/>
      <c r="C913" s="134"/>
      <c r="D913" s="135"/>
      <c r="E913" s="136"/>
      <c r="F913" s="137"/>
      <c r="G913" s="138"/>
      <c r="H913" s="131" t="str">
        <f t="shared" si="14"/>
        <v/>
      </c>
      <c r="I913" s="145" t="str">
        <f>IFERROR(VLOOKUP(F913,Calendário!C:D,2,0),"")</f>
        <v/>
      </c>
      <c r="J913" s="134"/>
      <c r="K913" s="134"/>
      <c r="L913" s="134"/>
      <c r="M913" s="139"/>
    </row>
    <row r="914" spans="1:13" x14ac:dyDescent="0.2">
      <c r="A914" s="140">
        <v>910</v>
      </c>
      <c r="B914" s="133"/>
      <c r="C914" s="134"/>
      <c r="D914" s="135"/>
      <c r="E914" s="136"/>
      <c r="F914" s="137"/>
      <c r="G914" s="138"/>
      <c r="H914" s="131" t="str">
        <f t="shared" si="14"/>
        <v/>
      </c>
      <c r="I914" s="145" t="str">
        <f>IFERROR(VLOOKUP(F914,Calendário!C:D,2,0),"")</f>
        <v/>
      </c>
      <c r="J914" s="134"/>
      <c r="K914" s="134"/>
      <c r="L914" s="134"/>
      <c r="M914" s="139"/>
    </row>
    <row r="915" spans="1:13" x14ac:dyDescent="0.2">
      <c r="A915" s="140">
        <v>911</v>
      </c>
      <c r="B915" s="133"/>
      <c r="C915" s="134"/>
      <c r="D915" s="135"/>
      <c r="E915" s="136"/>
      <c r="F915" s="137"/>
      <c r="G915" s="138"/>
      <c r="H915" s="131" t="str">
        <f t="shared" si="14"/>
        <v/>
      </c>
      <c r="I915" s="145" t="str">
        <f>IFERROR(VLOOKUP(F915,Calendário!C:D,2,0),"")</f>
        <v/>
      </c>
      <c r="J915" s="134"/>
      <c r="K915" s="134"/>
      <c r="L915" s="134"/>
      <c r="M915" s="139"/>
    </row>
    <row r="916" spans="1:13" x14ac:dyDescent="0.2">
      <c r="A916" s="140">
        <v>912</v>
      </c>
      <c r="B916" s="133"/>
      <c r="C916" s="134"/>
      <c r="D916" s="135"/>
      <c r="E916" s="136"/>
      <c r="F916" s="137"/>
      <c r="G916" s="138"/>
      <c r="H916" s="131" t="str">
        <f t="shared" si="14"/>
        <v/>
      </c>
      <c r="I916" s="145" t="str">
        <f>IFERROR(VLOOKUP(F916,Calendário!C:D,2,0),"")</f>
        <v/>
      </c>
      <c r="J916" s="134"/>
      <c r="K916" s="134"/>
      <c r="L916" s="134"/>
      <c r="M916" s="139"/>
    </row>
    <row r="917" spans="1:13" x14ac:dyDescent="0.2">
      <c r="A917" s="140">
        <v>913</v>
      </c>
      <c r="B917" s="133"/>
      <c r="C917" s="134"/>
      <c r="D917" s="135"/>
      <c r="E917" s="136"/>
      <c r="F917" s="137"/>
      <c r="G917" s="138"/>
      <c r="H917" s="131" t="str">
        <f t="shared" si="14"/>
        <v/>
      </c>
      <c r="I917" s="145" t="str">
        <f>IFERROR(VLOOKUP(F917,Calendário!C:D,2,0),"")</f>
        <v/>
      </c>
      <c r="J917" s="134"/>
      <c r="K917" s="134"/>
      <c r="L917" s="134"/>
      <c r="M917" s="139"/>
    </row>
    <row r="918" spans="1:13" x14ac:dyDescent="0.2">
      <c r="A918" s="140">
        <v>914</v>
      </c>
      <c r="B918" s="133"/>
      <c r="C918" s="134"/>
      <c r="D918" s="135"/>
      <c r="E918" s="136"/>
      <c r="F918" s="137"/>
      <c r="G918" s="138"/>
      <c r="H918" s="131" t="str">
        <f t="shared" si="14"/>
        <v/>
      </c>
      <c r="I918" s="145" t="str">
        <f>IFERROR(VLOOKUP(F918,Calendário!C:D,2,0),"")</f>
        <v/>
      </c>
      <c r="J918" s="134"/>
      <c r="K918" s="134"/>
      <c r="L918" s="134"/>
      <c r="M918" s="139"/>
    </row>
    <row r="919" spans="1:13" x14ac:dyDescent="0.2">
      <c r="A919" s="140">
        <v>915</v>
      </c>
      <c r="B919" s="133"/>
      <c r="C919" s="134"/>
      <c r="D919" s="135"/>
      <c r="E919" s="136"/>
      <c r="F919" s="137"/>
      <c r="G919" s="138"/>
      <c r="H919" s="131" t="str">
        <f t="shared" si="14"/>
        <v/>
      </c>
      <c r="I919" s="145" t="str">
        <f>IFERROR(VLOOKUP(F919,Calendário!C:D,2,0),"")</f>
        <v/>
      </c>
      <c r="J919" s="134"/>
      <c r="K919" s="134"/>
      <c r="L919" s="134"/>
      <c r="M919" s="139"/>
    </row>
    <row r="920" spans="1:13" x14ac:dyDescent="0.2">
      <c r="A920" s="140">
        <v>916</v>
      </c>
      <c r="B920" s="133"/>
      <c r="C920" s="134"/>
      <c r="D920" s="135"/>
      <c r="E920" s="136"/>
      <c r="F920" s="137"/>
      <c r="G920" s="138"/>
      <c r="H920" s="131" t="str">
        <f t="shared" si="14"/>
        <v/>
      </c>
      <c r="I920" s="145" t="str">
        <f>IFERROR(VLOOKUP(F920,Calendário!C:D,2,0),"")</f>
        <v/>
      </c>
      <c r="J920" s="134"/>
      <c r="K920" s="134"/>
      <c r="L920" s="134"/>
      <c r="M920" s="139"/>
    </row>
    <row r="921" spans="1:13" x14ac:dyDescent="0.2">
      <c r="A921" s="140">
        <v>917</v>
      </c>
      <c r="B921" s="133"/>
      <c r="C921" s="134"/>
      <c r="D921" s="135"/>
      <c r="E921" s="136"/>
      <c r="F921" s="137"/>
      <c r="G921" s="138"/>
      <c r="H921" s="131" t="str">
        <f t="shared" si="14"/>
        <v/>
      </c>
      <c r="I921" s="145" t="str">
        <f>IFERROR(VLOOKUP(F921,Calendário!C:D,2,0),"")</f>
        <v/>
      </c>
      <c r="J921" s="134"/>
      <c r="K921" s="134"/>
      <c r="L921" s="134"/>
      <c r="M921" s="139"/>
    </row>
    <row r="922" spans="1:13" x14ac:dyDescent="0.2">
      <c r="A922" s="140">
        <v>918</v>
      </c>
      <c r="B922" s="133"/>
      <c r="C922" s="134"/>
      <c r="D922" s="135"/>
      <c r="E922" s="136"/>
      <c r="F922" s="137"/>
      <c r="G922" s="138"/>
      <c r="H922" s="131" t="str">
        <f t="shared" si="14"/>
        <v/>
      </c>
      <c r="I922" s="145" t="str">
        <f>IFERROR(VLOOKUP(F922,Calendário!C:D,2,0),"")</f>
        <v/>
      </c>
      <c r="J922" s="134"/>
      <c r="K922" s="134"/>
      <c r="L922" s="134"/>
      <c r="M922" s="139"/>
    </row>
    <row r="923" spans="1:13" x14ac:dyDescent="0.2">
      <c r="A923" s="140">
        <v>919</v>
      </c>
      <c r="B923" s="133"/>
      <c r="C923" s="134"/>
      <c r="D923" s="135"/>
      <c r="E923" s="136"/>
      <c r="F923" s="137"/>
      <c r="G923" s="138"/>
      <c r="H923" s="131" t="str">
        <f t="shared" si="14"/>
        <v/>
      </c>
      <c r="I923" s="145" t="str">
        <f>IFERROR(VLOOKUP(F923,Calendário!C:D,2,0),"")</f>
        <v/>
      </c>
      <c r="J923" s="134"/>
      <c r="K923" s="134"/>
      <c r="L923" s="134"/>
      <c r="M923" s="139"/>
    </row>
    <row r="924" spans="1:13" x14ac:dyDescent="0.2">
      <c r="A924" s="140">
        <v>920</v>
      </c>
      <c r="B924" s="133"/>
      <c r="C924" s="134"/>
      <c r="D924" s="135"/>
      <c r="E924" s="136"/>
      <c r="F924" s="137"/>
      <c r="G924" s="138"/>
      <c r="H924" s="131" t="str">
        <f t="shared" si="14"/>
        <v/>
      </c>
      <c r="I924" s="145" t="str">
        <f>IFERROR(VLOOKUP(F924,Calendário!C:D,2,0),"")</f>
        <v/>
      </c>
      <c r="J924" s="134"/>
      <c r="K924" s="134"/>
      <c r="L924" s="134"/>
      <c r="M924" s="139"/>
    </row>
    <row r="925" spans="1:13" x14ac:dyDescent="0.2">
      <c r="A925" s="140">
        <v>921</v>
      </c>
      <c r="B925" s="133"/>
      <c r="C925" s="134"/>
      <c r="D925" s="135"/>
      <c r="E925" s="136"/>
      <c r="F925" s="137"/>
      <c r="G925" s="138"/>
      <c r="H925" s="131" t="str">
        <f t="shared" si="14"/>
        <v/>
      </c>
      <c r="I925" s="145" t="str">
        <f>IFERROR(VLOOKUP(F925,Calendário!C:D,2,0),"")</f>
        <v/>
      </c>
      <c r="J925" s="134"/>
      <c r="K925" s="134"/>
      <c r="L925" s="134"/>
      <c r="M925" s="139"/>
    </row>
    <row r="926" spans="1:13" x14ac:dyDescent="0.2">
      <c r="A926" s="140">
        <v>922</v>
      </c>
      <c r="B926" s="133"/>
      <c r="C926" s="134"/>
      <c r="D926" s="135"/>
      <c r="E926" s="136"/>
      <c r="F926" s="137"/>
      <c r="G926" s="138"/>
      <c r="H926" s="131" t="str">
        <f t="shared" si="14"/>
        <v/>
      </c>
      <c r="I926" s="145" t="str">
        <f>IFERROR(VLOOKUP(F926,Calendário!C:D,2,0),"")</f>
        <v/>
      </c>
      <c r="J926" s="134"/>
      <c r="K926" s="134"/>
      <c r="L926" s="134"/>
      <c r="M926" s="139"/>
    </row>
    <row r="927" spans="1:13" x14ac:dyDescent="0.2">
      <c r="A927" s="140">
        <v>923</v>
      </c>
      <c r="B927" s="133"/>
      <c r="C927" s="134"/>
      <c r="D927" s="135"/>
      <c r="E927" s="136"/>
      <c r="F927" s="137"/>
      <c r="G927" s="138"/>
      <c r="H927" s="131" t="str">
        <f t="shared" si="14"/>
        <v/>
      </c>
      <c r="I927" s="145" t="str">
        <f>IFERROR(VLOOKUP(F927,Calendário!C:D,2,0),"")</f>
        <v/>
      </c>
      <c r="J927" s="134"/>
      <c r="K927" s="134"/>
      <c r="L927" s="134"/>
      <c r="M927" s="139"/>
    </row>
    <row r="928" spans="1:13" x14ac:dyDescent="0.2">
      <c r="A928" s="140">
        <v>924</v>
      </c>
      <c r="B928" s="133"/>
      <c r="C928" s="134"/>
      <c r="D928" s="135"/>
      <c r="E928" s="136"/>
      <c r="F928" s="137"/>
      <c r="G928" s="138"/>
      <c r="H928" s="131" t="str">
        <f t="shared" si="14"/>
        <v/>
      </c>
      <c r="I928" s="145" t="str">
        <f>IFERROR(VLOOKUP(F928,Calendário!C:D,2,0),"")</f>
        <v/>
      </c>
      <c r="J928" s="134"/>
      <c r="K928" s="134"/>
      <c r="L928" s="134"/>
      <c r="M928" s="139"/>
    </row>
    <row r="929" spans="1:13" x14ac:dyDescent="0.2">
      <c r="A929" s="140">
        <v>925</v>
      </c>
      <c r="B929" s="133"/>
      <c r="C929" s="134"/>
      <c r="D929" s="135"/>
      <c r="E929" s="136"/>
      <c r="F929" s="137"/>
      <c r="G929" s="138"/>
      <c r="H929" s="131" t="str">
        <f t="shared" si="14"/>
        <v/>
      </c>
      <c r="I929" s="145" t="str">
        <f>IFERROR(VLOOKUP(F929,Calendário!C:D,2,0),"")</f>
        <v/>
      </c>
      <c r="J929" s="134"/>
      <c r="K929" s="134"/>
      <c r="L929" s="134"/>
      <c r="M929" s="139"/>
    </row>
    <row r="930" spans="1:13" x14ac:dyDescent="0.2">
      <c r="A930" s="140">
        <v>926</v>
      </c>
      <c r="B930" s="133"/>
      <c r="C930" s="134"/>
      <c r="D930" s="135"/>
      <c r="E930" s="136"/>
      <c r="F930" s="137"/>
      <c r="G930" s="138"/>
      <c r="H930" s="131" t="str">
        <f t="shared" si="14"/>
        <v/>
      </c>
      <c r="I930" s="145" t="str">
        <f>IFERROR(VLOOKUP(F930,Calendário!C:D,2,0),"")</f>
        <v/>
      </c>
      <c r="J930" s="134"/>
      <c r="K930" s="134"/>
      <c r="L930" s="134"/>
      <c r="M930" s="139"/>
    </row>
    <row r="931" spans="1:13" x14ac:dyDescent="0.2">
      <c r="A931" s="140">
        <v>927</v>
      </c>
      <c r="B931" s="133"/>
      <c r="C931" s="134"/>
      <c r="D931" s="135"/>
      <c r="E931" s="136"/>
      <c r="F931" s="137"/>
      <c r="G931" s="138"/>
      <c r="H931" s="131" t="str">
        <f t="shared" si="14"/>
        <v/>
      </c>
      <c r="I931" s="145" t="str">
        <f>IFERROR(VLOOKUP(F931,Calendário!C:D,2,0),"")</f>
        <v/>
      </c>
      <c r="J931" s="134"/>
      <c r="K931" s="134"/>
      <c r="L931" s="134"/>
      <c r="M931" s="139"/>
    </row>
    <row r="932" spans="1:13" x14ac:dyDescent="0.2">
      <c r="A932" s="140">
        <v>928</v>
      </c>
      <c r="B932" s="133"/>
      <c r="C932" s="134"/>
      <c r="D932" s="135"/>
      <c r="E932" s="136"/>
      <c r="F932" s="137"/>
      <c r="G932" s="138"/>
      <c r="H932" s="131" t="str">
        <f t="shared" si="14"/>
        <v/>
      </c>
      <c r="I932" s="145" t="str">
        <f>IFERROR(VLOOKUP(F932,Calendário!C:D,2,0),"")</f>
        <v/>
      </c>
      <c r="J932" s="134"/>
      <c r="K932" s="134"/>
      <c r="L932" s="134"/>
      <c r="M932" s="139"/>
    </row>
    <row r="933" spans="1:13" x14ac:dyDescent="0.2">
      <c r="A933" s="140">
        <v>929</v>
      </c>
      <c r="B933" s="133"/>
      <c r="C933" s="134"/>
      <c r="D933" s="135"/>
      <c r="E933" s="136"/>
      <c r="F933" s="137"/>
      <c r="G933" s="138"/>
      <c r="H933" s="131" t="str">
        <f t="shared" si="14"/>
        <v/>
      </c>
      <c r="I933" s="145" t="str">
        <f>IFERROR(VLOOKUP(F933,Calendário!C:D,2,0),"")</f>
        <v/>
      </c>
      <c r="J933" s="134"/>
      <c r="K933" s="134"/>
      <c r="L933" s="134"/>
      <c r="M933" s="139"/>
    </row>
    <row r="934" spans="1:13" x14ac:dyDescent="0.2">
      <c r="A934" s="140">
        <v>930</v>
      </c>
      <c r="B934" s="133"/>
      <c r="C934" s="134"/>
      <c r="D934" s="135"/>
      <c r="E934" s="136"/>
      <c r="F934" s="137"/>
      <c r="G934" s="138"/>
      <c r="H934" s="131" t="str">
        <f t="shared" si="14"/>
        <v/>
      </c>
      <c r="I934" s="145" t="str">
        <f>IFERROR(VLOOKUP(F934,Calendário!C:D,2,0),"")</f>
        <v/>
      </c>
      <c r="J934" s="134"/>
      <c r="K934" s="134"/>
      <c r="L934" s="134"/>
      <c r="M934" s="139"/>
    </row>
    <row r="935" spans="1:13" x14ac:dyDescent="0.2">
      <c r="A935" s="140">
        <v>931</v>
      </c>
      <c r="B935" s="133"/>
      <c r="C935" s="134"/>
      <c r="D935" s="135"/>
      <c r="E935" s="136"/>
      <c r="F935" s="137"/>
      <c r="G935" s="138"/>
      <c r="H935" s="131" t="str">
        <f t="shared" si="14"/>
        <v/>
      </c>
      <c r="I935" s="145" t="str">
        <f>IFERROR(VLOOKUP(F935,Calendário!C:D,2,0),"")</f>
        <v/>
      </c>
      <c r="J935" s="134"/>
      <c r="K935" s="134"/>
      <c r="L935" s="134"/>
      <c r="M935" s="139"/>
    </row>
    <row r="936" spans="1:13" x14ac:dyDescent="0.2">
      <c r="A936" s="140">
        <v>932</v>
      </c>
      <c r="B936" s="133"/>
      <c r="C936" s="134"/>
      <c r="D936" s="135"/>
      <c r="E936" s="136"/>
      <c r="F936" s="137"/>
      <c r="G936" s="138"/>
      <c r="H936" s="131" t="str">
        <f t="shared" si="14"/>
        <v/>
      </c>
      <c r="I936" s="145" t="str">
        <f>IFERROR(VLOOKUP(F936,Calendário!C:D,2,0),"")</f>
        <v/>
      </c>
      <c r="J936" s="134"/>
      <c r="K936" s="134"/>
      <c r="L936" s="134"/>
      <c r="M936" s="139"/>
    </row>
    <row r="937" spans="1:13" x14ac:dyDescent="0.2">
      <c r="A937" s="140">
        <v>933</v>
      </c>
      <c r="B937" s="133"/>
      <c r="C937" s="134"/>
      <c r="D937" s="135"/>
      <c r="E937" s="136"/>
      <c r="F937" s="137"/>
      <c r="G937" s="138"/>
      <c r="H937" s="131" t="str">
        <f t="shared" si="14"/>
        <v/>
      </c>
      <c r="I937" s="145" t="str">
        <f>IFERROR(VLOOKUP(F937,Calendário!C:D,2,0),"")</f>
        <v/>
      </c>
      <c r="J937" s="134"/>
      <c r="K937" s="134"/>
      <c r="L937" s="134"/>
      <c r="M937" s="139"/>
    </row>
    <row r="938" spans="1:13" x14ac:dyDescent="0.2">
      <c r="A938" s="140">
        <v>934</v>
      </c>
      <c r="B938" s="133"/>
      <c r="C938" s="134"/>
      <c r="D938" s="135"/>
      <c r="E938" s="136"/>
      <c r="F938" s="137"/>
      <c r="G938" s="138"/>
      <c r="H938" s="131" t="str">
        <f t="shared" si="14"/>
        <v/>
      </c>
      <c r="I938" s="145" t="str">
        <f>IFERROR(VLOOKUP(F938,Calendário!C:D,2,0),"")</f>
        <v/>
      </c>
      <c r="J938" s="134"/>
      <c r="K938" s="134"/>
      <c r="L938" s="134"/>
      <c r="M938" s="139"/>
    </row>
    <row r="939" spans="1:13" x14ac:dyDescent="0.2">
      <c r="A939" s="140">
        <v>935</v>
      </c>
      <c r="B939" s="133"/>
      <c r="C939" s="134"/>
      <c r="D939" s="135"/>
      <c r="E939" s="136"/>
      <c r="F939" s="137"/>
      <c r="G939" s="138"/>
      <c r="H939" s="131" t="str">
        <f t="shared" si="14"/>
        <v/>
      </c>
      <c r="I939" s="145" t="str">
        <f>IFERROR(VLOOKUP(F939,Calendário!C:D,2,0),"")</f>
        <v/>
      </c>
      <c r="J939" s="134"/>
      <c r="K939" s="134"/>
      <c r="L939" s="134"/>
      <c r="M939" s="139"/>
    </row>
    <row r="940" spans="1:13" x14ac:dyDescent="0.2">
      <c r="A940" s="140">
        <v>936</v>
      </c>
      <c r="B940" s="133"/>
      <c r="C940" s="134"/>
      <c r="D940" s="135"/>
      <c r="E940" s="136"/>
      <c r="F940" s="137"/>
      <c r="G940" s="138"/>
      <c r="H940" s="131" t="str">
        <f t="shared" si="14"/>
        <v/>
      </c>
      <c r="I940" s="145" t="str">
        <f>IFERROR(VLOOKUP(F940,Calendário!C:D,2,0),"")</f>
        <v/>
      </c>
      <c r="J940" s="134"/>
      <c r="K940" s="134"/>
      <c r="L940" s="134"/>
      <c r="M940" s="139"/>
    </row>
    <row r="941" spans="1:13" x14ac:dyDescent="0.2">
      <c r="A941" s="140">
        <v>937</v>
      </c>
      <c r="B941" s="133"/>
      <c r="C941" s="134"/>
      <c r="D941" s="135"/>
      <c r="E941" s="136"/>
      <c r="F941" s="137"/>
      <c r="G941" s="138"/>
      <c r="H941" s="131" t="str">
        <f t="shared" si="14"/>
        <v/>
      </c>
      <c r="I941" s="145" t="str">
        <f>IFERROR(VLOOKUP(F941,Calendário!C:D,2,0),"")</f>
        <v/>
      </c>
      <c r="J941" s="134"/>
      <c r="K941" s="134"/>
      <c r="L941" s="134"/>
      <c r="M941" s="139"/>
    </row>
    <row r="942" spans="1:13" x14ac:dyDescent="0.2">
      <c r="A942" s="140">
        <v>938</v>
      </c>
      <c r="B942" s="133"/>
      <c r="C942" s="134"/>
      <c r="D942" s="135"/>
      <c r="E942" s="136"/>
      <c r="F942" s="137"/>
      <c r="G942" s="138"/>
      <c r="H942" s="131" t="str">
        <f t="shared" si="14"/>
        <v/>
      </c>
      <c r="I942" s="145" t="str">
        <f>IFERROR(VLOOKUP(F942,Calendário!C:D,2,0),"")</f>
        <v/>
      </c>
      <c r="J942" s="134"/>
      <c r="K942" s="134"/>
      <c r="L942" s="134"/>
      <c r="M942" s="139"/>
    </row>
    <row r="943" spans="1:13" x14ac:dyDescent="0.2">
      <c r="A943" s="140">
        <v>939</v>
      </c>
      <c r="B943" s="133"/>
      <c r="C943" s="134"/>
      <c r="D943" s="135"/>
      <c r="E943" s="136"/>
      <c r="F943" s="137"/>
      <c r="G943" s="138"/>
      <c r="H943" s="131" t="str">
        <f t="shared" si="14"/>
        <v/>
      </c>
      <c r="I943" s="145" t="str">
        <f>IFERROR(VLOOKUP(F943,Calendário!C:D,2,0),"")</f>
        <v/>
      </c>
      <c r="J943" s="134"/>
      <c r="K943" s="134"/>
      <c r="L943" s="134"/>
      <c r="M943" s="139"/>
    </row>
    <row r="944" spans="1:13" x14ac:dyDescent="0.2">
      <c r="A944" s="140">
        <v>940</v>
      </c>
      <c r="B944" s="133"/>
      <c r="C944" s="134"/>
      <c r="D944" s="135"/>
      <c r="E944" s="136"/>
      <c r="F944" s="137"/>
      <c r="G944" s="138"/>
      <c r="H944" s="131" t="str">
        <f t="shared" si="14"/>
        <v/>
      </c>
      <c r="I944" s="145" t="str">
        <f>IFERROR(VLOOKUP(F944,Calendário!C:D,2,0),"")</f>
        <v/>
      </c>
      <c r="J944" s="134"/>
      <c r="K944" s="134"/>
      <c r="L944" s="134"/>
      <c r="M944" s="139"/>
    </row>
    <row r="945" spans="1:13" x14ac:dyDescent="0.2">
      <c r="A945" s="140">
        <v>941</v>
      </c>
      <c r="B945" s="133"/>
      <c r="C945" s="134"/>
      <c r="D945" s="135"/>
      <c r="E945" s="136"/>
      <c r="F945" s="137"/>
      <c r="G945" s="138"/>
      <c r="H945" s="131" t="str">
        <f t="shared" si="14"/>
        <v/>
      </c>
      <c r="I945" s="145" t="str">
        <f>IFERROR(VLOOKUP(F945,Calendário!C:D,2,0),"")</f>
        <v/>
      </c>
      <c r="J945" s="134"/>
      <c r="K945" s="134"/>
      <c r="L945" s="134"/>
      <c r="M945" s="139"/>
    </row>
    <row r="946" spans="1:13" x14ac:dyDescent="0.2">
      <c r="A946" s="140">
        <v>942</v>
      </c>
      <c r="B946" s="133"/>
      <c r="C946" s="134"/>
      <c r="D946" s="135"/>
      <c r="E946" s="136"/>
      <c r="F946" s="137"/>
      <c r="G946" s="138"/>
      <c r="H946" s="131" t="str">
        <f t="shared" si="14"/>
        <v/>
      </c>
      <c r="I946" s="145" t="str">
        <f>IFERROR(VLOOKUP(F946,Calendário!C:D,2,0),"")</f>
        <v/>
      </c>
      <c r="J946" s="134"/>
      <c r="K946" s="134"/>
      <c r="L946" s="134"/>
      <c r="M946" s="139"/>
    </row>
    <row r="947" spans="1:13" x14ac:dyDescent="0.2">
      <c r="A947" s="140">
        <v>943</v>
      </c>
      <c r="B947" s="133"/>
      <c r="C947" s="134"/>
      <c r="D947" s="135"/>
      <c r="E947" s="136"/>
      <c r="F947" s="137"/>
      <c r="G947" s="138"/>
      <c r="H947" s="131" t="str">
        <f t="shared" si="14"/>
        <v/>
      </c>
      <c r="I947" s="145" t="str">
        <f>IFERROR(VLOOKUP(F947,Calendário!C:D,2,0),"")</f>
        <v/>
      </c>
      <c r="J947" s="134"/>
      <c r="K947" s="134"/>
      <c r="L947" s="134"/>
      <c r="M947" s="139"/>
    </row>
    <row r="948" spans="1:13" x14ac:dyDescent="0.2">
      <c r="A948" s="140">
        <v>944</v>
      </c>
      <c r="B948" s="133"/>
      <c r="C948" s="134"/>
      <c r="D948" s="135"/>
      <c r="E948" s="136"/>
      <c r="F948" s="137"/>
      <c r="G948" s="138"/>
      <c r="H948" s="131" t="str">
        <f t="shared" si="14"/>
        <v/>
      </c>
      <c r="I948" s="145" t="str">
        <f>IFERROR(VLOOKUP(F948,Calendário!C:D,2,0),"")</f>
        <v/>
      </c>
      <c r="J948" s="134"/>
      <c r="K948" s="134"/>
      <c r="L948" s="134"/>
      <c r="M948" s="139"/>
    </row>
    <row r="949" spans="1:13" x14ac:dyDescent="0.2">
      <c r="A949" s="140">
        <v>945</v>
      </c>
      <c r="B949" s="133"/>
      <c r="C949" s="134"/>
      <c r="D949" s="135"/>
      <c r="E949" s="136"/>
      <c r="F949" s="137"/>
      <c r="G949" s="138"/>
      <c r="H949" s="131" t="str">
        <f t="shared" si="14"/>
        <v/>
      </c>
      <c r="I949" s="145" t="str">
        <f>IFERROR(VLOOKUP(F949,Calendário!C:D,2,0),"")</f>
        <v/>
      </c>
      <c r="J949" s="134"/>
      <c r="K949" s="134"/>
      <c r="L949" s="134"/>
      <c r="M949" s="139"/>
    </row>
    <row r="950" spans="1:13" x14ac:dyDescent="0.2">
      <c r="A950" s="140">
        <v>946</v>
      </c>
      <c r="B950" s="133"/>
      <c r="C950" s="134"/>
      <c r="D950" s="135"/>
      <c r="E950" s="136"/>
      <c r="F950" s="137"/>
      <c r="G950" s="138"/>
      <c r="H950" s="131" t="str">
        <f t="shared" si="14"/>
        <v/>
      </c>
      <c r="I950" s="145" t="str">
        <f>IFERROR(VLOOKUP(F950,Calendário!C:D,2,0),"")</f>
        <v/>
      </c>
      <c r="J950" s="134"/>
      <c r="K950" s="134"/>
      <c r="L950" s="134"/>
      <c r="M950" s="139"/>
    </row>
    <row r="951" spans="1:13" x14ac:dyDescent="0.2">
      <c r="A951" s="140">
        <v>947</v>
      </c>
      <c r="B951" s="133"/>
      <c r="C951" s="134"/>
      <c r="D951" s="135"/>
      <c r="E951" s="136"/>
      <c r="F951" s="137"/>
      <c r="G951" s="138"/>
      <c r="H951" s="131" t="str">
        <f t="shared" si="14"/>
        <v/>
      </c>
      <c r="I951" s="145" t="str">
        <f>IFERROR(VLOOKUP(F951,Calendário!C:D,2,0),"")</f>
        <v/>
      </c>
      <c r="J951" s="134"/>
      <c r="K951" s="134"/>
      <c r="L951" s="134"/>
      <c r="M951" s="139"/>
    </row>
    <row r="952" spans="1:13" x14ac:dyDescent="0.2">
      <c r="A952" s="140">
        <v>948</v>
      </c>
      <c r="B952" s="133"/>
      <c r="C952" s="134"/>
      <c r="D952" s="135"/>
      <c r="E952" s="136"/>
      <c r="F952" s="137"/>
      <c r="G952" s="138"/>
      <c r="H952" s="131" t="str">
        <f t="shared" si="14"/>
        <v/>
      </c>
      <c r="I952" s="145" t="str">
        <f>IFERROR(VLOOKUP(F952,Calendário!C:D,2,0),"")</f>
        <v/>
      </c>
      <c r="J952" s="134"/>
      <c r="K952" s="134"/>
      <c r="L952" s="134"/>
      <c r="M952" s="139"/>
    </row>
    <row r="953" spans="1:13" x14ac:dyDescent="0.2">
      <c r="A953" s="140">
        <v>949</v>
      </c>
      <c r="B953" s="133"/>
      <c r="C953" s="134"/>
      <c r="D953" s="135"/>
      <c r="E953" s="136"/>
      <c r="F953" s="137"/>
      <c r="G953" s="138"/>
      <c r="H953" s="131" t="str">
        <f t="shared" si="14"/>
        <v/>
      </c>
      <c r="I953" s="145" t="str">
        <f>IFERROR(VLOOKUP(F953,Calendário!C:D,2,0),"")</f>
        <v/>
      </c>
      <c r="J953" s="134"/>
      <c r="K953" s="134"/>
      <c r="L953" s="134"/>
      <c r="M953" s="139"/>
    </row>
    <row r="954" spans="1:13" x14ac:dyDescent="0.2">
      <c r="A954" s="140">
        <v>950</v>
      </c>
      <c r="B954" s="133"/>
      <c r="C954" s="134"/>
      <c r="D954" s="135"/>
      <c r="E954" s="136"/>
      <c r="F954" s="137"/>
      <c r="G954" s="138"/>
      <c r="H954" s="131" t="str">
        <f t="shared" si="14"/>
        <v/>
      </c>
      <c r="I954" s="145" t="str">
        <f>IFERROR(VLOOKUP(F954,Calendário!C:D,2,0),"")</f>
        <v/>
      </c>
      <c r="J954" s="134"/>
      <c r="K954" s="134"/>
      <c r="L954" s="134"/>
      <c r="M954" s="139"/>
    </row>
    <row r="955" spans="1:13" x14ac:dyDescent="0.2">
      <c r="A955" s="140">
        <v>951</v>
      </c>
      <c r="B955" s="133"/>
      <c r="C955" s="134"/>
      <c r="D955" s="135"/>
      <c r="E955" s="136"/>
      <c r="F955" s="137"/>
      <c r="G955" s="138"/>
      <c r="H955" s="131" t="str">
        <f t="shared" si="14"/>
        <v/>
      </c>
      <c r="I955" s="145" t="str">
        <f>IFERROR(VLOOKUP(F955,Calendário!C:D,2,0),"")</f>
        <v/>
      </c>
      <c r="J955" s="134"/>
      <c r="K955" s="134"/>
      <c r="L955" s="134"/>
      <c r="M955" s="139"/>
    </row>
    <row r="956" spans="1:13" x14ac:dyDescent="0.2">
      <c r="A956" s="140">
        <v>952</v>
      </c>
      <c r="B956" s="133"/>
      <c r="C956" s="134"/>
      <c r="D956" s="135"/>
      <c r="E956" s="136"/>
      <c r="F956" s="137"/>
      <c r="G956" s="138"/>
      <c r="H956" s="131" t="str">
        <f t="shared" si="14"/>
        <v/>
      </c>
      <c r="I956" s="145" t="str">
        <f>IFERROR(VLOOKUP(F956,Calendário!C:D,2,0),"")</f>
        <v/>
      </c>
      <c r="J956" s="134"/>
      <c r="K956" s="134"/>
      <c r="L956" s="134"/>
      <c r="M956" s="139"/>
    </row>
    <row r="957" spans="1:13" x14ac:dyDescent="0.2">
      <c r="A957" s="140">
        <v>953</v>
      </c>
      <c r="B957" s="133"/>
      <c r="C957" s="134"/>
      <c r="D957" s="135"/>
      <c r="E957" s="136"/>
      <c r="F957" s="137"/>
      <c r="G957" s="138"/>
      <c r="H957" s="131" t="str">
        <f t="shared" si="14"/>
        <v/>
      </c>
      <c r="I957" s="145" t="str">
        <f>IFERROR(VLOOKUP(F957,Calendário!C:D,2,0),"")</f>
        <v/>
      </c>
      <c r="J957" s="134"/>
      <c r="K957" s="134"/>
      <c r="L957" s="134"/>
      <c r="M957" s="139"/>
    </row>
    <row r="958" spans="1:13" x14ac:dyDescent="0.2">
      <c r="A958" s="140">
        <v>954</v>
      </c>
      <c r="B958" s="133"/>
      <c r="C958" s="134"/>
      <c r="D958" s="135"/>
      <c r="E958" s="136"/>
      <c r="F958" s="137"/>
      <c r="G958" s="138"/>
      <c r="H958" s="131" t="str">
        <f t="shared" si="14"/>
        <v/>
      </c>
      <c r="I958" s="145" t="str">
        <f>IFERROR(VLOOKUP(F958,Calendário!C:D,2,0),"")</f>
        <v/>
      </c>
      <c r="J958" s="134"/>
      <c r="K958" s="134"/>
      <c r="L958" s="134"/>
      <c r="M958" s="139"/>
    </row>
    <row r="959" spans="1:13" x14ac:dyDescent="0.2">
      <c r="A959" s="140">
        <v>955</v>
      </c>
      <c r="B959" s="133"/>
      <c r="C959" s="134"/>
      <c r="D959" s="135"/>
      <c r="E959" s="136"/>
      <c r="F959" s="137"/>
      <c r="G959" s="138"/>
      <c r="H959" s="131" t="str">
        <f t="shared" si="14"/>
        <v/>
      </c>
      <c r="I959" s="145" t="str">
        <f>IFERROR(VLOOKUP(F959,Calendário!C:D,2,0),"")</f>
        <v/>
      </c>
      <c r="J959" s="134"/>
      <c r="K959" s="134"/>
      <c r="L959" s="134"/>
      <c r="M959" s="139"/>
    </row>
    <row r="960" spans="1:13" x14ac:dyDescent="0.2">
      <c r="A960" s="140">
        <v>956</v>
      </c>
      <c r="B960" s="133"/>
      <c r="C960" s="134"/>
      <c r="D960" s="135"/>
      <c r="E960" s="136"/>
      <c r="F960" s="137"/>
      <c r="G960" s="138"/>
      <c r="H960" s="131" t="str">
        <f t="shared" si="14"/>
        <v/>
      </c>
      <c r="I960" s="145" t="str">
        <f>IFERROR(VLOOKUP(F960,Calendário!C:D,2,0),"")</f>
        <v/>
      </c>
      <c r="J960" s="134"/>
      <c r="K960" s="134"/>
      <c r="L960" s="134"/>
      <c r="M960" s="139"/>
    </row>
    <row r="961" spans="1:13" x14ac:dyDescent="0.2">
      <c r="A961" s="140">
        <v>957</v>
      </c>
      <c r="B961" s="133"/>
      <c r="C961" s="134"/>
      <c r="D961" s="135"/>
      <c r="E961" s="136"/>
      <c r="F961" s="137"/>
      <c r="G961" s="138"/>
      <c r="H961" s="131" t="str">
        <f t="shared" si="14"/>
        <v/>
      </c>
      <c r="I961" s="145" t="str">
        <f>IFERROR(VLOOKUP(F961,Calendário!C:D,2,0),"")</f>
        <v/>
      </c>
      <c r="J961" s="134"/>
      <c r="K961" s="134"/>
      <c r="L961" s="134"/>
      <c r="M961" s="139"/>
    </row>
    <row r="962" spans="1:13" x14ac:dyDescent="0.2">
      <c r="A962" s="140">
        <v>958</v>
      </c>
      <c r="B962" s="133"/>
      <c r="C962" s="134"/>
      <c r="D962" s="135"/>
      <c r="E962" s="136"/>
      <c r="F962" s="137"/>
      <c r="G962" s="138"/>
      <c r="H962" s="131" t="str">
        <f t="shared" si="14"/>
        <v/>
      </c>
      <c r="I962" s="145" t="str">
        <f>IFERROR(VLOOKUP(F962,Calendário!C:D,2,0),"")</f>
        <v/>
      </c>
      <c r="J962" s="134"/>
      <c r="K962" s="134"/>
      <c r="L962" s="134"/>
      <c r="M962" s="139"/>
    </row>
    <row r="963" spans="1:13" x14ac:dyDescent="0.2">
      <c r="A963" s="140">
        <v>959</v>
      </c>
      <c r="B963" s="133"/>
      <c r="C963" s="134"/>
      <c r="D963" s="135"/>
      <c r="E963" s="136"/>
      <c r="F963" s="137"/>
      <c r="G963" s="138"/>
      <c r="H963" s="131" t="str">
        <f t="shared" si="14"/>
        <v/>
      </c>
      <c r="I963" s="145" t="str">
        <f>IFERROR(VLOOKUP(F963,Calendário!C:D,2,0),"")</f>
        <v/>
      </c>
      <c r="J963" s="134"/>
      <c r="K963" s="134"/>
      <c r="L963" s="134"/>
      <c r="M963" s="139"/>
    </row>
    <row r="964" spans="1:13" x14ac:dyDescent="0.2">
      <c r="A964" s="140">
        <v>960</v>
      </c>
      <c r="B964" s="133"/>
      <c r="C964" s="134"/>
      <c r="D964" s="135"/>
      <c r="E964" s="136"/>
      <c r="F964" s="137"/>
      <c r="G964" s="138"/>
      <c r="H964" s="131" t="str">
        <f t="shared" si="14"/>
        <v/>
      </c>
      <c r="I964" s="145" t="str">
        <f>IFERROR(VLOOKUP(F964,Calendário!C:D,2,0),"")</f>
        <v/>
      </c>
      <c r="J964" s="134"/>
      <c r="K964" s="134"/>
      <c r="L964" s="134"/>
      <c r="M964" s="139"/>
    </row>
    <row r="965" spans="1:13" x14ac:dyDescent="0.2">
      <c r="A965" s="140">
        <v>961</v>
      </c>
      <c r="B965" s="133"/>
      <c r="C965" s="134"/>
      <c r="D965" s="135"/>
      <c r="E965" s="136"/>
      <c r="F965" s="137"/>
      <c r="G965" s="138"/>
      <c r="H965" s="131" t="str">
        <f t="shared" si="14"/>
        <v/>
      </c>
      <c r="I965" s="145" t="str">
        <f>IFERROR(VLOOKUP(F965,Calendário!C:D,2,0),"")</f>
        <v/>
      </c>
      <c r="J965" s="134"/>
      <c r="K965" s="134"/>
      <c r="L965" s="134"/>
      <c r="M965" s="139"/>
    </row>
    <row r="966" spans="1:13" x14ac:dyDescent="0.2">
      <c r="A966" s="140">
        <v>962</v>
      </c>
      <c r="B966" s="133"/>
      <c r="C966" s="134"/>
      <c r="D966" s="135"/>
      <c r="E966" s="136"/>
      <c r="F966" s="137"/>
      <c r="G966" s="138"/>
      <c r="H966" s="131" t="str">
        <f t="shared" ref="H966:H1004" si="15">IF(G966="","",MONTH(G966))</f>
        <v/>
      </c>
      <c r="I966" s="145" t="str">
        <f>IFERROR(VLOOKUP(F966,Calendário!C:D,2,0),"")</f>
        <v/>
      </c>
      <c r="J966" s="134"/>
      <c r="K966" s="134"/>
      <c r="L966" s="134"/>
      <c r="M966" s="139"/>
    </row>
    <row r="967" spans="1:13" x14ac:dyDescent="0.2">
      <c r="A967" s="140">
        <v>963</v>
      </c>
      <c r="B967" s="133"/>
      <c r="C967" s="134"/>
      <c r="D967" s="135"/>
      <c r="E967" s="136"/>
      <c r="F967" s="137"/>
      <c r="G967" s="138"/>
      <c r="H967" s="131" t="str">
        <f t="shared" si="15"/>
        <v/>
      </c>
      <c r="I967" s="145" t="str">
        <f>IFERROR(VLOOKUP(F967,Calendário!C:D,2,0),"")</f>
        <v/>
      </c>
      <c r="J967" s="134"/>
      <c r="K967" s="134"/>
      <c r="L967" s="134"/>
      <c r="M967" s="139"/>
    </row>
    <row r="968" spans="1:13" x14ac:dyDescent="0.2">
      <c r="A968" s="140">
        <v>964</v>
      </c>
      <c r="B968" s="133"/>
      <c r="C968" s="134"/>
      <c r="D968" s="135"/>
      <c r="E968" s="136"/>
      <c r="F968" s="137"/>
      <c r="G968" s="138"/>
      <c r="H968" s="131" t="str">
        <f t="shared" si="15"/>
        <v/>
      </c>
      <c r="I968" s="145" t="str">
        <f>IFERROR(VLOOKUP(F968,Calendário!C:D,2,0),"")</f>
        <v/>
      </c>
      <c r="J968" s="134"/>
      <c r="K968" s="134"/>
      <c r="L968" s="134"/>
      <c r="M968" s="139"/>
    </row>
    <row r="969" spans="1:13" x14ac:dyDescent="0.2">
      <c r="A969" s="140">
        <v>965</v>
      </c>
      <c r="B969" s="133"/>
      <c r="C969" s="134"/>
      <c r="D969" s="135"/>
      <c r="E969" s="136"/>
      <c r="F969" s="137"/>
      <c r="G969" s="138"/>
      <c r="H969" s="131" t="str">
        <f t="shared" si="15"/>
        <v/>
      </c>
      <c r="I969" s="145" t="str">
        <f>IFERROR(VLOOKUP(F969,Calendário!C:D,2,0),"")</f>
        <v/>
      </c>
      <c r="J969" s="134"/>
      <c r="K969" s="134"/>
      <c r="L969" s="134"/>
      <c r="M969" s="139"/>
    </row>
    <row r="970" spans="1:13" x14ac:dyDescent="0.2">
      <c r="A970" s="140">
        <v>966</v>
      </c>
      <c r="B970" s="133"/>
      <c r="C970" s="134"/>
      <c r="D970" s="135"/>
      <c r="E970" s="136"/>
      <c r="F970" s="137"/>
      <c r="G970" s="138"/>
      <c r="H970" s="131" t="str">
        <f t="shared" si="15"/>
        <v/>
      </c>
      <c r="I970" s="145" t="str">
        <f>IFERROR(VLOOKUP(F970,Calendário!C:D,2,0),"")</f>
        <v/>
      </c>
      <c r="J970" s="134"/>
      <c r="K970" s="134"/>
      <c r="L970" s="134"/>
      <c r="M970" s="139"/>
    </row>
    <row r="971" spans="1:13" x14ac:dyDescent="0.2">
      <c r="A971" s="140">
        <v>967</v>
      </c>
      <c r="B971" s="133"/>
      <c r="C971" s="134"/>
      <c r="D971" s="135"/>
      <c r="E971" s="136"/>
      <c r="F971" s="137"/>
      <c r="G971" s="138"/>
      <c r="H971" s="131" t="str">
        <f t="shared" si="15"/>
        <v/>
      </c>
      <c r="I971" s="145" t="str">
        <f>IFERROR(VLOOKUP(F971,Calendário!C:D,2,0),"")</f>
        <v/>
      </c>
      <c r="J971" s="134"/>
      <c r="K971" s="134"/>
      <c r="L971" s="134"/>
      <c r="M971" s="139"/>
    </row>
    <row r="972" spans="1:13" x14ac:dyDescent="0.2">
      <c r="A972" s="140">
        <v>968</v>
      </c>
      <c r="B972" s="133"/>
      <c r="C972" s="134"/>
      <c r="D972" s="135"/>
      <c r="E972" s="136"/>
      <c r="F972" s="137"/>
      <c r="G972" s="138"/>
      <c r="H972" s="131" t="str">
        <f t="shared" si="15"/>
        <v/>
      </c>
      <c r="I972" s="145" t="str">
        <f>IFERROR(VLOOKUP(F972,Calendário!C:D,2,0),"")</f>
        <v/>
      </c>
      <c r="J972" s="134"/>
      <c r="K972" s="134"/>
      <c r="L972" s="134"/>
      <c r="M972" s="139"/>
    </row>
    <row r="973" spans="1:13" x14ac:dyDescent="0.2">
      <c r="A973" s="140">
        <v>969</v>
      </c>
      <c r="B973" s="133"/>
      <c r="C973" s="134"/>
      <c r="D973" s="135"/>
      <c r="E973" s="136"/>
      <c r="F973" s="137"/>
      <c r="G973" s="138"/>
      <c r="H973" s="131" t="str">
        <f t="shared" si="15"/>
        <v/>
      </c>
      <c r="I973" s="145" t="str">
        <f>IFERROR(VLOOKUP(F973,Calendário!C:D,2,0),"")</f>
        <v/>
      </c>
      <c r="J973" s="134"/>
      <c r="K973" s="134"/>
      <c r="L973" s="134"/>
      <c r="M973" s="139"/>
    </row>
    <row r="974" spans="1:13" x14ac:dyDescent="0.2">
      <c r="A974" s="140">
        <v>970</v>
      </c>
      <c r="B974" s="133"/>
      <c r="C974" s="134"/>
      <c r="D974" s="135"/>
      <c r="E974" s="136"/>
      <c r="F974" s="137"/>
      <c r="G974" s="138"/>
      <c r="H974" s="131" t="str">
        <f t="shared" si="15"/>
        <v/>
      </c>
      <c r="I974" s="145" t="str">
        <f>IFERROR(VLOOKUP(F974,Calendário!C:D,2,0),"")</f>
        <v/>
      </c>
      <c r="J974" s="134"/>
      <c r="K974" s="134"/>
      <c r="L974" s="134"/>
      <c r="M974" s="139"/>
    </row>
    <row r="975" spans="1:13" x14ac:dyDescent="0.2">
      <c r="A975" s="140">
        <v>971</v>
      </c>
      <c r="B975" s="133"/>
      <c r="C975" s="134"/>
      <c r="D975" s="135"/>
      <c r="E975" s="136"/>
      <c r="F975" s="137"/>
      <c r="G975" s="138"/>
      <c r="H975" s="131" t="str">
        <f t="shared" si="15"/>
        <v/>
      </c>
      <c r="I975" s="145" t="str">
        <f>IFERROR(VLOOKUP(F975,Calendário!C:D,2,0),"")</f>
        <v/>
      </c>
      <c r="J975" s="134"/>
      <c r="K975" s="134"/>
      <c r="L975" s="134"/>
      <c r="M975" s="139"/>
    </row>
    <row r="976" spans="1:13" x14ac:dyDescent="0.2">
      <c r="A976" s="140">
        <v>972</v>
      </c>
      <c r="B976" s="133"/>
      <c r="C976" s="134"/>
      <c r="D976" s="135"/>
      <c r="E976" s="136"/>
      <c r="F976" s="137"/>
      <c r="G976" s="138"/>
      <c r="H976" s="131" t="str">
        <f t="shared" si="15"/>
        <v/>
      </c>
      <c r="I976" s="145" t="str">
        <f>IFERROR(VLOOKUP(F976,Calendário!C:D,2,0),"")</f>
        <v/>
      </c>
      <c r="J976" s="134"/>
      <c r="K976" s="134"/>
      <c r="L976" s="134"/>
      <c r="M976" s="139"/>
    </row>
    <row r="977" spans="1:13" x14ac:dyDescent="0.2">
      <c r="A977" s="140">
        <v>973</v>
      </c>
      <c r="B977" s="133"/>
      <c r="C977" s="134"/>
      <c r="D977" s="135"/>
      <c r="E977" s="136"/>
      <c r="F977" s="137"/>
      <c r="G977" s="138"/>
      <c r="H977" s="131" t="str">
        <f t="shared" si="15"/>
        <v/>
      </c>
      <c r="I977" s="145" t="str">
        <f>IFERROR(VLOOKUP(F977,Calendário!C:D,2,0),"")</f>
        <v/>
      </c>
      <c r="J977" s="134"/>
      <c r="K977" s="134"/>
      <c r="L977" s="134"/>
      <c r="M977" s="139"/>
    </row>
    <row r="978" spans="1:13" x14ac:dyDescent="0.2">
      <c r="A978" s="140">
        <v>974</v>
      </c>
      <c r="B978" s="133"/>
      <c r="C978" s="134"/>
      <c r="D978" s="135"/>
      <c r="E978" s="136"/>
      <c r="F978" s="137"/>
      <c r="G978" s="138"/>
      <c r="H978" s="131" t="str">
        <f t="shared" si="15"/>
        <v/>
      </c>
      <c r="I978" s="145" t="str">
        <f>IFERROR(VLOOKUP(F978,Calendário!C:D,2,0),"")</f>
        <v/>
      </c>
      <c r="J978" s="134"/>
      <c r="K978" s="134"/>
      <c r="L978" s="134"/>
      <c r="M978" s="139"/>
    </row>
    <row r="979" spans="1:13" x14ac:dyDescent="0.2">
      <c r="A979" s="140">
        <v>975</v>
      </c>
      <c r="B979" s="133"/>
      <c r="C979" s="134"/>
      <c r="D979" s="135"/>
      <c r="E979" s="136"/>
      <c r="F979" s="137"/>
      <c r="G979" s="138"/>
      <c r="H979" s="131" t="str">
        <f t="shared" si="15"/>
        <v/>
      </c>
      <c r="I979" s="145" t="str">
        <f>IFERROR(VLOOKUP(F979,Calendário!C:D,2,0),"")</f>
        <v/>
      </c>
      <c r="J979" s="134"/>
      <c r="K979" s="134"/>
      <c r="L979" s="134"/>
      <c r="M979" s="139"/>
    </row>
    <row r="980" spans="1:13" x14ac:dyDescent="0.2">
      <c r="A980" s="140">
        <v>976</v>
      </c>
      <c r="B980" s="133"/>
      <c r="C980" s="134"/>
      <c r="D980" s="135"/>
      <c r="E980" s="136"/>
      <c r="F980" s="137"/>
      <c r="G980" s="138"/>
      <c r="H980" s="131" t="str">
        <f t="shared" si="15"/>
        <v/>
      </c>
      <c r="I980" s="145" t="str">
        <f>IFERROR(VLOOKUP(F980,Calendário!C:D,2,0),"")</f>
        <v/>
      </c>
      <c r="J980" s="134"/>
      <c r="K980" s="134"/>
      <c r="L980" s="134"/>
      <c r="M980" s="139"/>
    </row>
    <row r="981" spans="1:13" x14ac:dyDescent="0.2">
      <c r="A981" s="140">
        <v>977</v>
      </c>
      <c r="B981" s="133"/>
      <c r="C981" s="134"/>
      <c r="D981" s="135"/>
      <c r="E981" s="136"/>
      <c r="F981" s="137"/>
      <c r="G981" s="138"/>
      <c r="H981" s="131" t="str">
        <f t="shared" si="15"/>
        <v/>
      </c>
      <c r="I981" s="145" t="str">
        <f>IFERROR(VLOOKUP(F981,Calendário!C:D,2,0),"")</f>
        <v/>
      </c>
      <c r="J981" s="134"/>
      <c r="K981" s="134"/>
      <c r="L981" s="134"/>
      <c r="M981" s="139"/>
    </row>
    <row r="982" spans="1:13" x14ac:dyDescent="0.2">
      <c r="A982" s="140">
        <v>978</v>
      </c>
      <c r="B982" s="133"/>
      <c r="C982" s="134"/>
      <c r="D982" s="135"/>
      <c r="E982" s="136"/>
      <c r="F982" s="137"/>
      <c r="G982" s="138"/>
      <c r="H982" s="131" t="str">
        <f t="shared" si="15"/>
        <v/>
      </c>
      <c r="I982" s="145" t="str">
        <f>IFERROR(VLOOKUP(F982,Calendário!C:D,2,0),"")</f>
        <v/>
      </c>
      <c r="J982" s="134"/>
      <c r="K982" s="134"/>
      <c r="L982" s="134"/>
      <c r="M982" s="139"/>
    </row>
    <row r="983" spans="1:13" x14ac:dyDescent="0.2">
      <c r="A983" s="140">
        <v>979</v>
      </c>
      <c r="B983" s="133"/>
      <c r="C983" s="134"/>
      <c r="D983" s="135"/>
      <c r="E983" s="136"/>
      <c r="F983" s="137"/>
      <c r="G983" s="138"/>
      <c r="H983" s="131" t="str">
        <f t="shared" si="15"/>
        <v/>
      </c>
      <c r="I983" s="145" t="str">
        <f>IFERROR(VLOOKUP(F983,Calendário!C:D,2,0),"")</f>
        <v/>
      </c>
      <c r="J983" s="134"/>
      <c r="K983" s="134"/>
      <c r="L983" s="134"/>
      <c r="M983" s="139"/>
    </row>
    <row r="984" spans="1:13" x14ac:dyDescent="0.2">
      <c r="A984" s="140">
        <v>980</v>
      </c>
      <c r="B984" s="133"/>
      <c r="C984" s="134"/>
      <c r="D984" s="135"/>
      <c r="E984" s="136"/>
      <c r="F984" s="137"/>
      <c r="G984" s="138"/>
      <c r="H984" s="131" t="str">
        <f t="shared" si="15"/>
        <v/>
      </c>
      <c r="I984" s="145" t="str">
        <f>IFERROR(VLOOKUP(F984,Calendário!C:D,2,0),"")</f>
        <v/>
      </c>
      <c r="J984" s="134"/>
      <c r="K984" s="134"/>
      <c r="L984" s="134"/>
      <c r="M984" s="139"/>
    </row>
    <row r="985" spans="1:13" x14ac:dyDescent="0.2">
      <c r="A985" s="140">
        <v>981</v>
      </c>
      <c r="B985" s="133"/>
      <c r="C985" s="134"/>
      <c r="D985" s="135"/>
      <c r="E985" s="136"/>
      <c r="F985" s="137"/>
      <c r="G985" s="138"/>
      <c r="H985" s="131" t="str">
        <f t="shared" si="15"/>
        <v/>
      </c>
      <c r="I985" s="145" t="str">
        <f>IFERROR(VLOOKUP(F985,Calendário!C:D,2,0),"")</f>
        <v/>
      </c>
      <c r="J985" s="134"/>
      <c r="K985" s="134"/>
      <c r="L985" s="134"/>
      <c r="M985" s="139"/>
    </row>
    <row r="986" spans="1:13" x14ac:dyDescent="0.2">
      <c r="A986" s="140">
        <v>982</v>
      </c>
      <c r="B986" s="133"/>
      <c r="C986" s="134"/>
      <c r="D986" s="135"/>
      <c r="E986" s="136"/>
      <c r="F986" s="137"/>
      <c r="G986" s="138"/>
      <c r="H986" s="131" t="str">
        <f t="shared" si="15"/>
        <v/>
      </c>
      <c r="I986" s="145" t="str">
        <f>IFERROR(VLOOKUP(F986,Calendário!C:D,2,0),"")</f>
        <v/>
      </c>
      <c r="J986" s="134"/>
      <c r="K986" s="134"/>
      <c r="L986" s="134"/>
      <c r="M986" s="139"/>
    </row>
    <row r="987" spans="1:13" x14ac:dyDescent="0.2">
      <c r="A987" s="140">
        <v>983</v>
      </c>
      <c r="B987" s="133"/>
      <c r="C987" s="134"/>
      <c r="D987" s="135"/>
      <c r="E987" s="136"/>
      <c r="F987" s="137"/>
      <c r="G987" s="138"/>
      <c r="H987" s="131" t="str">
        <f t="shared" si="15"/>
        <v/>
      </c>
      <c r="I987" s="145" t="str">
        <f>IFERROR(VLOOKUP(F987,Calendário!C:D,2,0),"")</f>
        <v/>
      </c>
      <c r="J987" s="134"/>
      <c r="K987" s="134"/>
      <c r="L987" s="134"/>
      <c r="M987" s="139"/>
    </row>
    <row r="988" spans="1:13" x14ac:dyDescent="0.2">
      <c r="A988" s="140">
        <v>984</v>
      </c>
      <c r="B988" s="133"/>
      <c r="C988" s="134"/>
      <c r="D988" s="135"/>
      <c r="E988" s="136"/>
      <c r="F988" s="137"/>
      <c r="G988" s="138"/>
      <c r="H988" s="131" t="str">
        <f t="shared" si="15"/>
        <v/>
      </c>
      <c r="I988" s="145" t="str">
        <f>IFERROR(VLOOKUP(F988,Calendário!C:D,2,0),"")</f>
        <v/>
      </c>
      <c r="J988" s="134"/>
      <c r="K988" s="134"/>
      <c r="L988" s="134"/>
      <c r="M988" s="139"/>
    </row>
    <row r="989" spans="1:13" x14ac:dyDescent="0.2">
      <c r="A989" s="140">
        <v>985</v>
      </c>
      <c r="B989" s="133"/>
      <c r="C989" s="134"/>
      <c r="D989" s="135"/>
      <c r="E989" s="136"/>
      <c r="F989" s="137"/>
      <c r="G989" s="138"/>
      <c r="H989" s="131" t="str">
        <f t="shared" si="15"/>
        <v/>
      </c>
      <c r="I989" s="145" t="str">
        <f>IFERROR(VLOOKUP(F989,Calendário!C:D,2,0),"")</f>
        <v/>
      </c>
      <c r="J989" s="134"/>
      <c r="K989" s="134"/>
      <c r="L989" s="134"/>
      <c r="M989" s="139"/>
    </row>
    <row r="990" spans="1:13" x14ac:dyDescent="0.2">
      <c r="A990" s="140">
        <v>986</v>
      </c>
      <c r="B990" s="133"/>
      <c r="C990" s="134"/>
      <c r="D990" s="135"/>
      <c r="E990" s="136"/>
      <c r="F990" s="137"/>
      <c r="G990" s="138"/>
      <c r="H990" s="131" t="str">
        <f t="shared" si="15"/>
        <v/>
      </c>
      <c r="I990" s="145" t="str">
        <f>IFERROR(VLOOKUP(F990,Calendário!C:D,2,0),"")</f>
        <v/>
      </c>
      <c r="J990" s="134"/>
      <c r="K990" s="134"/>
      <c r="L990" s="134"/>
      <c r="M990" s="139"/>
    </row>
    <row r="991" spans="1:13" x14ac:dyDescent="0.2">
      <c r="A991" s="140">
        <v>987</v>
      </c>
      <c r="B991" s="133"/>
      <c r="C991" s="134"/>
      <c r="D991" s="135"/>
      <c r="E991" s="136"/>
      <c r="F991" s="137"/>
      <c r="G991" s="138"/>
      <c r="H991" s="131" t="str">
        <f t="shared" si="15"/>
        <v/>
      </c>
      <c r="I991" s="145" t="str">
        <f>IFERROR(VLOOKUP(F991,Calendário!C:D,2,0),"")</f>
        <v/>
      </c>
      <c r="J991" s="134"/>
      <c r="K991" s="134"/>
      <c r="L991" s="134"/>
      <c r="M991" s="139"/>
    </row>
    <row r="992" spans="1:13" x14ac:dyDescent="0.2">
      <c r="A992" s="140">
        <v>988</v>
      </c>
      <c r="B992" s="133"/>
      <c r="C992" s="134"/>
      <c r="D992" s="135"/>
      <c r="E992" s="136"/>
      <c r="F992" s="137"/>
      <c r="G992" s="138"/>
      <c r="H992" s="131" t="str">
        <f t="shared" si="15"/>
        <v/>
      </c>
      <c r="I992" s="145" t="str">
        <f>IFERROR(VLOOKUP(F992,Calendário!C:D,2,0),"")</f>
        <v/>
      </c>
      <c r="J992" s="134"/>
      <c r="K992" s="134"/>
      <c r="L992" s="134"/>
      <c r="M992" s="139"/>
    </row>
    <row r="993" spans="1:13" x14ac:dyDescent="0.2">
      <c r="A993" s="140">
        <v>989</v>
      </c>
      <c r="B993" s="133"/>
      <c r="C993" s="134"/>
      <c r="D993" s="135"/>
      <c r="E993" s="136"/>
      <c r="F993" s="137"/>
      <c r="G993" s="138"/>
      <c r="H993" s="131" t="str">
        <f t="shared" si="15"/>
        <v/>
      </c>
      <c r="I993" s="145" t="str">
        <f>IFERROR(VLOOKUP(F993,Calendário!C:D,2,0),"")</f>
        <v/>
      </c>
      <c r="J993" s="134"/>
      <c r="K993" s="134"/>
      <c r="L993" s="134"/>
      <c r="M993" s="139"/>
    </row>
    <row r="994" spans="1:13" x14ac:dyDescent="0.2">
      <c r="A994" s="140">
        <v>990</v>
      </c>
      <c r="B994" s="133"/>
      <c r="C994" s="134"/>
      <c r="D994" s="135"/>
      <c r="E994" s="136"/>
      <c r="F994" s="137"/>
      <c r="G994" s="138"/>
      <c r="H994" s="131" t="str">
        <f t="shared" si="15"/>
        <v/>
      </c>
      <c r="I994" s="145" t="str">
        <f>IFERROR(VLOOKUP(F994,Calendário!C:D,2,0),"")</f>
        <v/>
      </c>
      <c r="J994" s="134"/>
      <c r="K994" s="134"/>
      <c r="L994" s="134"/>
      <c r="M994" s="139"/>
    </row>
    <row r="995" spans="1:13" x14ac:dyDescent="0.2">
      <c r="A995" s="140">
        <v>991</v>
      </c>
      <c r="B995" s="133"/>
      <c r="C995" s="134"/>
      <c r="D995" s="135"/>
      <c r="E995" s="136"/>
      <c r="F995" s="137"/>
      <c r="G995" s="138"/>
      <c r="H995" s="131" t="str">
        <f t="shared" si="15"/>
        <v/>
      </c>
      <c r="I995" s="145" t="str">
        <f>IFERROR(VLOOKUP(F995,Calendário!C:D,2,0),"")</f>
        <v/>
      </c>
      <c r="J995" s="134"/>
      <c r="K995" s="134"/>
      <c r="L995" s="134"/>
      <c r="M995" s="139"/>
    </row>
    <row r="996" spans="1:13" x14ac:dyDescent="0.2">
      <c r="A996" s="140">
        <v>992</v>
      </c>
      <c r="B996" s="133"/>
      <c r="C996" s="134"/>
      <c r="D996" s="135"/>
      <c r="E996" s="136"/>
      <c r="F996" s="137"/>
      <c r="G996" s="138"/>
      <c r="H996" s="131" t="str">
        <f t="shared" si="15"/>
        <v/>
      </c>
      <c r="I996" s="145" t="str">
        <f>IFERROR(VLOOKUP(F996,Calendário!C:D,2,0),"")</f>
        <v/>
      </c>
      <c r="J996" s="134"/>
      <c r="K996" s="134"/>
      <c r="L996" s="134"/>
      <c r="M996" s="139"/>
    </row>
    <row r="997" spans="1:13" x14ac:dyDescent="0.2">
      <c r="A997" s="140">
        <v>993</v>
      </c>
      <c r="B997" s="133"/>
      <c r="C997" s="134"/>
      <c r="D997" s="135"/>
      <c r="E997" s="136"/>
      <c r="F997" s="137"/>
      <c r="G997" s="138"/>
      <c r="H997" s="131" t="str">
        <f t="shared" si="15"/>
        <v/>
      </c>
      <c r="I997" s="145" t="str">
        <f>IFERROR(VLOOKUP(F997,Calendário!C:D,2,0),"")</f>
        <v/>
      </c>
      <c r="J997" s="134"/>
      <c r="K997" s="134"/>
      <c r="L997" s="134"/>
      <c r="M997" s="139"/>
    </row>
    <row r="998" spans="1:13" x14ac:dyDescent="0.2">
      <c r="A998" s="140">
        <v>994</v>
      </c>
      <c r="B998" s="133"/>
      <c r="C998" s="134"/>
      <c r="D998" s="135"/>
      <c r="E998" s="136"/>
      <c r="F998" s="137"/>
      <c r="G998" s="138"/>
      <c r="H998" s="131" t="str">
        <f t="shared" si="15"/>
        <v/>
      </c>
      <c r="I998" s="145" t="str">
        <f>IFERROR(VLOOKUP(F998,Calendário!C:D,2,0),"")</f>
        <v/>
      </c>
      <c r="J998" s="134"/>
      <c r="K998" s="134"/>
      <c r="L998" s="134"/>
      <c r="M998" s="139"/>
    </row>
    <row r="999" spans="1:13" x14ac:dyDescent="0.2">
      <c r="A999" s="140">
        <v>995</v>
      </c>
      <c r="B999" s="133"/>
      <c r="C999" s="134"/>
      <c r="D999" s="135"/>
      <c r="E999" s="136"/>
      <c r="F999" s="137"/>
      <c r="G999" s="138"/>
      <c r="H999" s="131" t="str">
        <f t="shared" si="15"/>
        <v/>
      </c>
      <c r="I999" s="145" t="str">
        <f>IFERROR(VLOOKUP(F999,Calendário!C:D,2,0),"")</f>
        <v/>
      </c>
      <c r="J999" s="134"/>
      <c r="K999" s="134"/>
      <c r="L999" s="134"/>
      <c r="M999" s="139"/>
    </row>
    <row r="1000" spans="1:13" x14ac:dyDescent="0.2">
      <c r="A1000" s="140">
        <v>996</v>
      </c>
      <c r="B1000" s="133"/>
      <c r="C1000" s="134"/>
      <c r="D1000" s="135"/>
      <c r="E1000" s="136"/>
      <c r="F1000" s="137"/>
      <c r="G1000" s="138"/>
      <c r="H1000" s="131" t="str">
        <f t="shared" si="15"/>
        <v/>
      </c>
      <c r="I1000" s="145" t="str">
        <f>IFERROR(VLOOKUP(F1000,Calendário!C:D,2,0),"")</f>
        <v/>
      </c>
      <c r="J1000" s="134"/>
      <c r="K1000" s="134"/>
      <c r="L1000" s="134"/>
      <c r="M1000" s="139"/>
    </row>
    <row r="1001" spans="1:13" x14ac:dyDescent="0.2">
      <c r="A1001" s="140">
        <v>997</v>
      </c>
      <c r="B1001" s="133"/>
      <c r="C1001" s="134"/>
      <c r="D1001" s="135"/>
      <c r="E1001" s="136"/>
      <c r="F1001" s="137"/>
      <c r="G1001" s="138"/>
      <c r="H1001" s="131" t="str">
        <f t="shared" si="15"/>
        <v/>
      </c>
      <c r="I1001" s="145" t="str">
        <f>IFERROR(VLOOKUP(F1001,Calendário!C:D,2,0),"")</f>
        <v/>
      </c>
      <c r="J1001" s="134"/>
      <c r="K1001" s="134"/>
      <c r="L1001" s="134"/>
      <c r="M1001" s="139"/>
    </row>
    <row r="1002" spans="1:13" x14ac:dyDescent="0.2">
      <c r="A1002" s="140">
        <v>998</v>
      </c>
      <c r="B1002" s="133"/>
      <c r="C1002" s="134"/>
      <c r="D1002" s="135"/>
      <c r="E1002" s="136"/>
      <c r="F1002" s="137"/>
      <c r="G1002" s="138"/>
      <c r="H1002" s="131" t="str">
        <f t="shared" si="15"/>
        <v/>
      </c>
      <c r="I1002" s="145" t="str">
        <f>IFERROR(VLOOKUP(F1002,Calendário!C:D,2,0),"")</f>
        <v/>
      </c>
      <c r="J1002" s="134"/>
      <c r="K1002" s="134"/>
      <c r="L1002" s="134"/>
      <c r="M1002" s="139"/>
    </row>
    <row r="1003" spans="1:13" x14ac:dyDescent="0.2">
      <c r="A1003" s="140">
        <v>999</v>
      </c>
      <c r="B1003" s="133"/>
      <c r="C1003" s="134"/>
      <c r="D1003" s="135"/>
      <c r="E1003" s="136"/>
      <c r="F1003" s="137"/>
      <c r="G1003" s="138"/>
      <c r="H1003" s="131" t="str">
        <f t="shared" si="15"/>
        <v/>
      </c>
      <c r="I1003" s="145" t="str">
        <f>IFERROR(VLOOKUP(F1003,Calendário!C:D,2,0),"")</f>
        <v/>
      </c>
      <c r="J1003" s="134"/>
      <c r="K1003" s="134"/>
      <c r="L1003" s="134"/>
      <c r="M1003" s="139"/>
    </row>
    <row r="1004" spans="1:13" x14ac:dyDescent="0.2">
      <c r="A1004" s="140">
        <v>1000</v>
      </c>
      <c r="B1004" s="133"/>
      <c r="C1004" s="134"/>
      <c r="D1004" s="135"/>
      <c r="E1004" s="136"/>
      <c r="F1004" s="137"/>
      <c r="G1004" s="138"/>
      <c r="H1004" s="131" t="str">
        <f t="shared" si="15"/>
        <v/>
      </c>
      <c r="I1004" s="145" t="str">
        <f>IFERROR(VLOOKUP(F1004,Calendário!C:D,2,0),"")</f>
        <v/>
      </c>
      <c r="J1004" s="134"/>
      <c r="K1004" s="134"/>
      <c r="L1004" s="134"/>
      <c r="M1004" s="139"/>
    </row>
  </sheetData>
  <conditionalFormatting sqref="M5:M30">
    <cfRule type="containsText" dxfId="25" priority="14" operator="containsText" text="Cancelado">
      <formula>NOT(ISERROR(SEARCH("Cancelado",M5)))</formula>
    </cfRule>
    <cfRule type="containsText" dxfId="24" priority="27" operator="containsText" text="Contrato Fechado">
      <formula>NOT(ISERROR(SEARCH("Contrato Fechado",M5)))</formula>
    </cfRule>
    <cfRule type="containsText" dxfId="23" priority="28" operator="containsText" text="Negociação">
      <formula>NOT(ISERROR(SEARCH("Negociação",M5)))</formula>
    </cfRule>
    <cfRule type="containsText" dxfId="22" priority="29" operator="containsText" text="Reunião Agendada">
      <formula>NOT(ISERROR(SEARCH("Reunião Agendada",M5)))</formula>
    </cfRule>
    <cfRule type="containsText" dxfId="21" priority="30" operator="containsText" text="Follow up">
      <formula>NOT(ISERROR(SEARCH("Follow up",M5)))</formula>
    </cfRule>
  </conditionalFormatting>
  <conditionalFormatting sqref="I5">
    <cfRule type="containsText" dxfId="20" priority="23" operator="containsText" text="Ocupado">
      <formula>NOT(ISERROR(SEARCH("Ocupado",I5)))</formula>
    </cfRule>
    <cfRule type="containsText" dxfId="19" priority="24" operator="containsText" text="Disponível">
      <formula>NOT(ISERROR(SEARCH("Disponível",I5)))</formula>
    </cfRule>
    <cfRule type="iconSet" priority="25">
      <iconSet>
        <cfvo type="percent" val="0"/>
        <cfvo type="percent" val="33"/>
        <cfvo type="percent" val="67"/>
      </iconSet>
    </cfRule>
  </conditionalFormatting>
  <conditionalFormatting sqref="M6:M30">
    <cfRule type="containsText" dxfId="18" priority="18" operator="containsText" text="Contrato Não Fechado">
      <formula>NOT(ISERROR(SEARCH("Contrato Não Fechado",M6)))</formula>
    </cfRule>
    <cfRule type="containsText" dxfId="17" priority="19" operator="containsText" text="Contrato Fechado">
      <formula>NOT(ISERROR(SEARCH("Contrato Fechado",M6)))</formula>
    </cfRule>
    <cfRule type="containsText" dxfId="16" priority="20" operator="containsText" text="Negociação">
      <formula>NOT(ISERROR(SEARCH("Negociação",M6)))</formula>
    </cfRule>
    <cfRule type="containsText" dxfId="15" priority="21" stopIfTrue="1" operator="containsText" text="Reunião Agendada">
      <formula>NOT(ISERROR(SEARCH("Reunião Agendada",M6)))</formula>
    </cfRule>
    <cfRule type="containsText" dxfId="14" priority="22" operator="containsText" text="Follow up">
      <formula>NOT(ISERROR(SEARCH("Follow up",M6)))</formula>
    </cfRule>
  </conditionalFormatting>
  <conditionalFormatting sqref="I6:I30">
    <cfRule type="containsText" dxfId="13" priority="31" operator="containsText" text="Ocupado">
      <formula>NOT(ISERROR(SEARCH("Ocupado",I6)))</formula>
    </cfRule>
    <cfRule type="containsText" dxfId="12" priority="32" operator="containsText" text="Disponível">
      <formula>NOT(ISERROR(SEARCH("Disponível",I6)))</formula>
    </cfRule>
    <cfRule type="iconSet" priority="33">
      <iconSet>
        <cfvo type="percent" val="0"/>
        <cfvo type="percent" val="33"/>
        <cfvo type="percent" val="67"/>
      </iconSet>
    </cfRule>
  </conditionalFormatting>
  <conditionalFormatting sqref="M31:M1004">
    <cfRule type="containsText" dxfId="11" priority="1" operator="containsText" text="Cancelado">
      <formula>NOT(ISERROR(SEARCH("Cancelado",M31)))</formula>
    </cfRule>
    <cfRule type="containsText" dxfId="10" priority="7" operator="containsText" text="Contrato Fechado">
      <formula>NOT(ISERROR(SEARCH("Contrato Fechado",M31)))</formula>
    </cfRule>
    <cfRule type="containsText" dxfId="9" priority="8" operator="containsText" text="Negociação">
      <formula>NOT(ISERROR(SEARCH("Negociação",M31)))</formula>
    </cfRule>
    <cfRule type="containsText" dxfId="8" priority="9" operator="containsText" text="Reunião Agendada">
      <formula>NOT(ISERROR(SEARCH("Reunião Agendada",M31)))</formula>
    </cfRule>
    <cfRule type="containsText" dxfId="7" priority="10" operator="containsText" text="Follow up">
      <formula>NOT(ISERROR(SEARCH("Follow up",M31)))</formula>
    </cfRule>
  </conditionalFormatting>
  <conditionalFormatting sqref="M31:M1004">
    <cfRule type="containsText" dxfId="6" priority="2" operator="containsText" text="Contrato Não Fechado">
      <formula>NOT(ISERROR(SEARCH("Contrato Não Fechado",M31)))</formula>
    </cfRule>
    <cfRule type="containsText" dxfId="5" priority="3" operator="containsText" text="Contrato Fechado">
      <formula>NOT(ISERROR(SEARCH("Contrato Fechado",M31)))</formula>
    </cfRule>
    <cfRule type="containsText" dxfId="4" priority="4" operator="containsText" text="Negociação">
      <formula>NOT(ISERROR(SEARCH("Negociação",M31)))</formula>
    </cfRule>
    <cfRule type="containsText" dxfId="3" priority="5" stopIfTrue="1" operator="containsText" text="Reunião Agendada">
      <formula>NOT(ISERROR(SEARCH("Reunião Agendada",M31)))</formula>
    </cfRule>
    <cfRule type="containsText" dxfId="2" priority="6" operator="containsText" text="Follow up">
      <formula>NOT(ISERROR(SEARCH("Follow up",M31)))</formula>
    </cfRule>
  </conditionalFormatting>
  <conditionalFormatting sqref="I31:I1004">
    <cfRule type="containsText" dxfId="1" priority="11" operator="containsText" text="Ocupado">
      <formula>NOT(ISERROR(SEARCH("Ocupado",I31)))</formula>
    </cfRule>
    <cfRule type="containsText" dxfId="0" priority="12" operator="containsText" text="Disponível">
      <formula>NOT(ISERROR(SEARCH("Disponível",I31)))</formula>
    </cfRule>
    <cfRule type="iconSet" priority="13">
      <iconSet>
        <cfvo type="percent" val="0"/>
        <cfvo type="percent" val="33"/>
        <cfvo type="percent" val="67"/>
      </iconSet>
    </cfRule>
  </conditionalFormatting>
  <dataValidations count="1">
    <dataValidation type="date" allowBlank="1" showInputMessage="1" showErrorMessage="1" error="Data esgotada" sqref="F5:F6 G5:G1004" xr:uid="{00000000-0002-0000-0100-000000000000}">
      <formula1>44197</formula1>
      <formula2>47848</formula2>
    </dataValidation>
  </dataValidations>
  <hyperlinks>
    <hyperlink ref="D5" r:id="rId1" display="eggsg94@gmail.com" xr:uid="{00000000-0004-0000-0100-000000000000}"/>
    <hyperlink ref="D6:D31" r:id="rId2" display="eggsg94@gmail.com" xr:uid="{00000000-0004-0000-0100-000001000000}"/>
  </hyperlinks>
  <pageMargins left="0.511811024" right="0.511811024" top="0.78740157499999996" bottom="0.78740157499999996" header="0.31496062000000002" footer="0.31496062000000002"/>
  <pageSetup paperSize="9" orientation="portrait" horizontalDpi="0" verticalDpi="0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Listas!$A$2:$A$30</xm:f>
          </x14:formula1>
          <xm:sqref>K5:K1004</xm:sqref>
        </x14:dataValidation>
        <x14:dataValidation type="list" allowBlank="1" showInputMessage="1" showErrorMessage="1" xr:uid="{00000000-0002-0000-0100-000002000000}">
          <x14:formula1>
            <xm:f>Listas!$C$2:$C$30</xm:f>
          </x14:formula1>
          <xm:sqref>E5:E1004</xm:sqref>
        </x14:dataValidation>
        <x14:dataValidation type="list" allowBlank="1" showInputMessage="1" showErrorMessage="1" xr:uid="{00000000-0002-0000-0100-000003000000}">
          <x14:formula1>
            <xm:f>Listas!$D$2:$D$30</xm:f>
          </x14:formula1>
          <xm:sqref>M5:M1004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"/>
  <sheetViews>
    <sheetView showGridLines="0" showRowColHeaders="0" workbookViewId="0"/>
  </sheetViews>
  <sheetFormatPr baseColWidth="10" defaultRowHeight="16" x14ac:dyDescent="0.2"/>
  <cols>
    <col min="1" max="1" width="22" bestFit="1" customWidth="1"/>
    <col min="2" max="2" width="22" customWidth="1"/>
    <col min="3" max="3" width="15.33203125" bestFit="1" customWidth="1"/>
    <col min="4" max="4" width="19.6640625" bestFit="1" customWidth="1"/>
  </cols>
  <sheetData>
    <row r="1" spans="1:12" ht="21" x14ac:dyDescent="0.25">
      <c r="A1" s="148" t="s">
        <v>0</v>
      </c>
      <c r="B1" s="149"/>
      <c r="C1" s="150" t="s">
        <v>10</v>
      </c>
      <c r="D1" s="151" t="s">
        <v>21</v>
      </c>
    </row>
    <row r="2" spans="1:12" x14ac:dyDescent="0.2">
      <c r="A2" s="152" t="s">
        <v>1</v>
      </c>
      <c r="B2" s="3" t="s">
        <v>40</v>
      </c>
      <c r="C2" s="3" t="s">
        <v>13</v>
      </c>
      <c r="D2" s="153" t="s">
        <v>22</v>
      </c>
      <c r="F2" s="7"/>
      <c r="G2" s="7"/>
      <c r="H2" s="7"/>
      <c r="I2" s="7"/>
      <c r="J2" s="7"/>
      <c r="K2" s="7"/>
      <c r="L2" s="7"/>
    </row>
    <row r="3" spans="1:12" x14ac:dyDescent="0.2">
      <c r="A3" s="152" t="s">
        <v>2</v>
      </c>
      <c r="B3" s="3" t="s">
        <v>40</v>
      </c>
      <c r="C3" s="3" t="s">
        <v>14</v>
      </c>
      <c r="D3" s="153" t="s">
        <v>23</v>
      </c>
      <c r="F3" s="7"/>
      <c r="G3" s="7">
        <v>1</v>
      </c>
      <c r="H3" s="7" t="s">
        <v>43</v>
      </c>
      <c r="I3" s="7"/>
      <c r="J3" s="71">
        <v>44197</v>
      </c>
      <c r="K3" s="7"/>
      <c r="L3" s="7"/>
    </row>
    <row r="4" spans="1:12" x14ac:dyDescent="0.2">
      <c r="A4" s="152" t="s">
        <v>3</v>
      </c>
      <c r="B4" s="3" t="s">
        <v>40</v>
      </c>
      <c r="C4" s="3" t="s">
        <v>15</v>
      </c>
      <c r="D4" s="153" t="s">
        <v>24</v>
      </c>
      <c r="F4" s="7"/>
      <c r="G4" s="7">
        <v>2</v>
      </c>
      <c r="H4" s="7" t="s">
        <v>44</v>
      </c>
      <c r="I4" s="7"/>
      <c r="J4" s="71">
        <v>44228</v>
      </c>
      <c r="K4" s="7"/>
      <c r="L4" s="7"/>
    </row>
    <row r="5" spans="1:12" x14ac:dyDescent="0.2">
      <c r="A5" s="152" t="s">
        <v>4</v>
      </c>
      <c r="B5" s="3" t="s">
        <v>40</v>
      </c>
      <c r="C5" s="3" t="s">
        <v>16</v>
      </c>
      <c r="D5" s="153" t="s">
        <v>25</v>
      </c>
      <c r="F5" s="7"/>
      <c r="G5" s="7">
        <v>3</v>
      </c>
      <c r="H5" s="7" t="s">
        <v>45</v>
      </c>
      <c r="I5" s="7"/>
      <c r="J5" s="71">
        <v>44256</v>
      </c>
      <c r="K5" s="7"/>
      <c r="L5" s="7"/>
    </row>
    <row r="6" spans="1:12" x14ac:dyDescent="0.2">
      <c r="A6" s="152" t="s">
        <v>5</v>
      </c>
      <c r="B6" s="3" t="s">
        <v>40</v>
      </c>
      <c r="C6" s="3" t="s">
        <v>17</v>
      </c>
      <c r="D6" s="153" t="s">
        <v>26</v>
      </c>
      <c r="F6" s="7"/>
      <c r="G6" s="7">
        <v>4</v>
      </c>
      <c r="H6" s="7" t="s">
        <v>46</v>
      </c>
      <c r="I6" s="7"/>
      <c r="J6" s="71">
        <v>44287</v>
      </c>
      <c r="K6" s="7"/>
      <c r="L6" s="7"/>
    </row>
    <row r="7" spans="1:12" x14ac:dyDescent="0.2">
      <c r="A7" s="152" t="s">
        <v>142</v>
      </c>
      <c r="B7" s="3" t="s">
        <v>40</v>
      </c>
      <c r="C7" s="3" t="s">
        <v>18</v>
      </c>
      <c r="D7" s="153" t="s">
        <v>61</v>
      </c>
      <c r="F7" s="7"/>
      <c r="G7" s="7">
        <v>5</v>
      </c>
      <c r="H7" s="7" t="s">
        <v>47</v>
      </c>
      <c r="I7" s="7"/>
      <c r="J7" s="71">
        <v>44317</v>
      </c>
      <c r="K7" s="7"/>
      <c r="L7" s="7"/>
    </row>
    <row r="8" spans="1:12" x14ac:dyDescent="0.2">
      <c r="A8" s="152" t="s">
        <v>27</v>
      </c>
      <c r="B8" s="3" t="s">
        <v>41</v>
      </c>
      <c r="C8" s="3" t="s">
        <v>19</v>
      </c>
      <c r="D8" s="153"/>
      <c r="F8" s="7"/>
      <c r="G8" s="7">
        <v>6</v>
      </c>
      <c r="H8" s="7" t="s">
        <v>48</v>
      </c>
      <c r="I8" s="7"/>
      <c r="J8" s="71">
        <v>44348</v>
      </c>
      <c r="K8" s="7"/>
      <c r="L8" s="7"/>
    </row>
    <row r="9" spans="1:12" x14ac:dyDescent="0.2">
      <c r="A9" s="152" t="s">
        <v>28</v>
      </c>
      <c r="B9" s="3" t="s">
        <v>41</v>
      </c>
      <c r="C9" s="3"/>
      <c r="D9" s="153"/>
      <c r="F9" s="7"/>
      <c r="G9" s="7">
        <v>7</v>
      </c>
      <c r="H9" s="7" t="s">
        <v>49</v>
      </c>
      <c r="I9" s="7"/>
      <c r="J9" s="71">
        <v>44378</v>
      </c>
      <c r="K9" s="7"/>
      <c r="L9" s="7"/>
    </row>
    <row r="10" spans="1:12" x14ac:dyDescent="0.2">
      <c r="A10" s="152" t="s">
        <v>31</v>
      </c>
      <c r="B10" s="3" t="s">
        <v>41</v>
      </c>
      <c r="C10" s="3"/>
      <c r="D10" s="153"/>
      <c r="F10" s="7"/>
      <c r="G10" s="7">
        <v>8</v>
      </c>
      <c r="H10" s="7" t="s">
        <v>50</v>
      </c>
      <c r="I10" s="7"/>
      <c r="J10" s="71">
        <v>44409</v>
      </c>
      <c r="K10" s="7"/>
      <c r="L10" s="7"/>
    </row>
    <row r="11" spans="1:12" x14ac:dyDescent="0.2">
      <c r="A11" s="152" t="s">
        <v>32</v>
      </c>
      <c r="B11" s="3" t="s">
        <v>41</v>
      </c>
      <c r="C11" s="3"/>
      <c r="D11" s="153"/>
      <c r="F11" s="7"/>
      <c r="G11" s="7">
        <v>9</v>
      </c>
      <c r="H11" s="7" t="s">
        <v>51</v>
      </c>
      <c r="I11" s="7"/>
      <c r="J11" s="71">
        <v>44440</v>
      </c>
      <c r="K11" s="7"/>
      <c r="L11" s="7"/>
    </row>
    <row r="12" spans="1:12" ht="17" thickBot="1" x14ac:dyDescent="0.25">
      <c r="A12" s="154" t="s">
        <v>29</v>
      </c>
      <c r="B12" s="155" t="s">
        <v>41</v>
      </c>
      <c r="C12" s="155"/>
      <c r="D12" s="156"/>
      <c r="F12" s="7"/>
      <c r="G12" s="7">
        <v>10</v>
      </c>
      <c r="H12" s="7" t="s">
        <v>52</v>
      </c>
      <c r="I12" s="7"/>
      <c r="J12" s="71">
        <v>44470</v>
      </c>
      <c r="K12" s="7"/>
      <c r="L12" s="7"/>
    </row>
    <row r="13" spans="1:12" x14ac:dyDescent="0.2">
      <c r="A13" s="3"/>
      <c r="B13" s="3"/>
      <c r="C13" s="3"/>
      <c r="D13" s="3"/>
      <c r="F13" s="7"/>
      <c r="G13" s="7">
        <v>11</v>
      </c>
      <c r="H13" s="7" t="s">
        <v>53</v>
      </c>
      <c r="I13" s="7"/>
      <c r="J13" s="71">
        <v>44501</v>
      </c>
      <c r="K13" s="7"/>
      <c r="L13" s="7"/>
    </row>
    <row r="14" spans="1:12" x14ac:dyDescent="0.2">
      <c r="A14" s="3"/>
      <c r="B14" s="3"/>
      <c r="C14" s="3"/>
      <c r="D14" s="3"/>
      <c r="F14" s="7"/>
      <c r="G14" s="7">
        <v>12</v>
      </c>
      <c r="H14" s="7" t="s">
        <v>54</v>
      </c>
      <c r="I14" s="7"/>
      <c r="J14" s="71">
        <v>44531</v>
      </c>
      <c r="K14" s="7"/>
      <c r="L14" s="7"/>
    </row>
    <row r="15" spans="1:12" x14ac:dyDescent="0.2">
      <c r="A15" s="3"/>
      <c r="B15" s="3"/>
      <c r="C15" s="3"/>
      <c r="D15" s="3"/>
      <c r="F15" s="7"/>
      <c r="G15" s="7"/>
      <c r="H15" s="7"/>
      <c r="I15" s="7"/>
      <c r="J15" s="7"/>
      <c r="K15" s="7"/>
      <c r="L15" s="7"/>
    </row>
    <row r="16" spans="1:12" x14ac:dyDescent="0.2">
      <c r="A16" s="3"/>
      <c r="B16" s="3"/>
      <c r="C16" s="3"/>
      <c r="D16" s="3"/>
      <c r="F16" s="7"/>
      <c r="G16" s="7"/>
      <c r="H16" s="7"/>
      <c r="I16" s="7"/>
      <c r="J16" s="7"/>
      <c r="K16" s="7"/>
      <c r="L16" s="7"/>
    </row>
    <row r="17" spans="1:12" x14ac:dyDescent="0.2">
      <c r="A17" s="3"/>
      <c r="B17" s="3"/>
      <c r="C17" s="3"/>
      <c r="D17" s="3"/>
      <c r="F17" s="7"/>
      <c r="G17" s="7"/>
      <c r="H17" s="7"/>
      <c r="I17" s="7"/>
      <c r="J17" s="7"/>
      <c r="K17" s="7"/>
      <c r="L17" s="7"/>
    </row>
    <row r="18" spans="1:12" x14ac:dyDescent="0.2">
      <c r="A18" s="3"/>
      <c r="B18" s="3"/>
      <c r="C18" s="3"/>
      <c r="D18" s="3"/>
      <c r="F18" s="7"/>
      <c r="G18" s="7"/>
      <c r="H18" s="7"/>
      <c r="I18" s="7"/>
      <c r="J18" s="7"/>
      <c r="K18" s="7"/>
      <c r="L18" s="7"/>
    </row>
    <row r="19" spans="1:12" x14ac:dyDescent="0.2">
      <c r="A19" s="3"/>
      <c r="B19" s="3"/>
      <c r="C19" s="3"/>
      <c r="D19" s="3"/>
      <c r="F19" s="7"/>
      <c r="G19" s="7"/>
      <c r="H19" s="7"/>
      <c r="I19" s="7"/>
      <c r="J19" s="7"/>
      <c r="K19" s="7"/>
      <c r="L19" s="7"/>
    </row>
    <row r="20" spans="1:12" x14ac:dyDescent="0.2">
      <c r="A20" s="3"/>
      <c r="B20" s="3"/>
      <c r="C20" s="3"/>
      <c r="D20" s="3"/>
      <c r="F20" s="7"/>
      <c r="G20" s="7"/>
      <c r="H20" s="7"/>
      <c r="I20" s="7"/>
      <c r="J20" s="7"/>
      <c r="K20" s="7"/>
      <c r="L20" s="7"/>
    </row>
    <row r="21" spans="1:12" x14ac:dyDescent="0.2">
      <c r="A21" s="3"/>
      <c r="B21" s="3"/>
      <c r="C21" s="3"/>
      <c r="D21" s="3"/>
      <c r="F21" s="7"/>
      <c r="G21" s="7"/>
      <c r="H21" s="7"/>
      <c r="I21" s="7"/>
      <c r="J21" s="7"/>
      <c r="K21" s="7"/>
      <c r="L21" s="7"/>
    </row>
    <row r="22" spans="1:12" x14ac:dyDescent="0.2">
      <c r="A22" s="3"/>
      <c r="B22" s="3"/>
      <c r="C22" s="3"/>
      <c r="D22" s="3"/>
      <c r="F22" s="7"/>
      <c r="G22" s="7"/>
      <c r="H22" s="7"/>
      <c r="I22" s="7"/>
      <c r="J22" s="7"/>
      <c r="K22" s="7"/>
      <c r="L22" s="7"/>
    </row>
    <row r="23" spans="1:12" x14ac:dyDescent="0.2">
      <c r="A23" s="3"/>
      <c r="B23" s="3"/>
      <c r="C23" s="3"/>
      <c r="D23" s="3"/>
      <c r="F23" s="7"/>
      <c r="G23" s="7"/>
      <c r="H23" s="7"/>
      <c r="I23" s="7"/>
      <c r="J23" s="7"/>
      <c r="K23" s="7"/>
      <c r="L23" s="7"/>
    </row>
    <row r="24" spans="1:12" x14ac:dyDescent="0.2">
      <c r="A24" s="3"/>
      <c r="B24" s="3"/>
      <c r="C24" s="3"/>
      <c r="D24" s="3"/>
      <c r="F24" s="7"/>
      <c r="G24" s="7"/>
      <c r="H24" s="7"/>
      <c r="I24" s="7"/>
      <c r="J24" s="7"/>
      <c r="K24" s="7"/>
      <c r="L24" s="7"/>
    </row>
    <row r="25" spans="1:12" x14ac:dyDescent="0.2">
      <c r="A25" s="3"/>
      <c r="B25" s="3"/>
      <c r="C25" s="3"/>
      <c r="D25" s="3"/>
      <c r="F25" s="7"/>
      <c r="G25" s="7"/>
      <c r="H25" s="7"/>
      <c r="I25" s="7"/>
      <c r="J25" s="7"/>
      <c r="K25" s="7"/>
      <c r="L25" s="7"/>
    </row>
    <row r="26" spans="1:12" x14ac:dyDescent="0.2">
      <c r="A26" s="3"/>
      <c r="B26" s="3"/>
      <c r="C26" s="3"/>
      <c r="D26" s="3"/>
    </row>
    <row r="27" spans="1:12" x14ac:dyDescent="0.2">
      <c r="A27" s="3"/>
      <c r="B27" s="3"/>
      <c r="C27" s="3"/>
      <c r="D27" s="3"/>
    </row>
    <row r="28" spans="1:12" x14ac:dyDescent="0.2">
      <c r="A28" s="3"/>
      <c r="B28" s="3"/>
      <c r="C28" s="3"/>
      <c r="D28" s="3"/>
    </row>
    <row r="29" spans="1:12" x14ac:dyDescent="0.2">
      <c r="A29" s="4"/>
      <c r="B29" s="4"/>
      <c r="C29" s="4"/>
      <c r="D29" s="4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28"/>
  <sheetViews>
    <sheetView showGridLines="0" showRowColHeaders="0" topLeftCell="B1" workbookViewId="0"/>
  </sheetViews>
  <sheetFormatPr baseColWidth="10" defaultRowHeight="16" x14ac:dyDescent="0.2"/>
  <cols>
    <col min="1" max="1" width="0" hidden="1" customWidth="1"/>
    <col min="2" max="2" width="16.6640625" bestFit="1" customWidth="1"/>
    <col min="3" max="3" width="10.6640625" bestFit="1" customWidth="1"/>
    <col min="4" max="4" width="9.5" bestFit="1" customWidth="1"/>
  </cols>
  <sheetData>
    <row r="1" spans="1:4" ht="21" x14ac:dyDescent="0.25">
      <c r="B1" s="159" t="s">
        <v>78</v>
      </c>
      <c r="C1" s="159"/>
      <c r="D1" s="159"/>
    </row>
    <row r="2" spans="1:4" ht="21" x14ac:dyDescent="0.25">
      <c r="B2" s="146" t="s">
        <v>138</v>
      </c>
      <c r="C2" s="146" t="s">
        <v>137</v>
      </c>
      <c r="D2" s="146" t="s">
        <v>139</v>
      </c>
    </row>
    <row r="3" spans="1:4" x14ac:dyDescent="0.2">
      <c r="A3">
        <f t="shared" ref="A3:A66" si="0">WEEKDAY(C3,1)</f>
        <v>6</v>
      </c>
      <c r="B3" s="101" t="str">
        <f t="shared" ref="B3:B66" si="1">IF(A3=1,"Domingo",IF(A3=2,"Segunda",IF(A3=3,"Terça",IF(A3=4,"Quarta",IF(A3=5,"Quinta",IF(A3=6,"Sexta",IF(A3=7,"Sabado")))))))</f>
        <v>Sexta</v>
      </c>
      <c r="C3" s="102">
        <v>44197</v>
      </c>
      <c r="D3" s="101" t="s">
        <v>36</v>
      </c>
    </row>
    <row r="4" spans="1:4" x14ac:dyDescent="0.2">
      <c r="A4">
        <f t="shared" si="0"/>
        <v>7</v>
      </c>
      <c r="B4" s="103" t="str">
        <f t="shared" si="1"/>
        <v>Sabado</v>
      </c>
      <c r="C4" s="104">
        <v>44198</v>
      </c>
      <c r="D4" s="103" t="s">
        <v>33</v>
      </c>
    </row>
    <row r="5" spans="1:4" x14ac:dyDescent="0.2">
      <c r="A5">
        <f t="shared" si="0"/>
        <v>1</v>
      </c>
      <c r="B5" s="101" t="str">
        <f t="shared" si="1"/>
        <v>Domingo</v>
      </c>
      <c r="C5" s="102">
        <v>44199</v>
      </c>
      <c r="D5" s="101" t="s">
        <v>33</v>
      </c>
    </row>
    <row r="6" spans="1:4" x14ac:dyDescent="0.2">
      <c r="A6">
        <f t="shared" si="0"/>
        <v>2</v>
      </c>
      <c r="B6" s="103" t="str">
        <f t="shared" si="1"/>
        <v>Segunda</v>
      </c>
      <c r="C6" s="104">
        <v>44200</v>
      </c>
      <c r="D6" s="103" t="s">
        <v>33</v>
      </c>
    </row>
    <row r="7" spans="1:4" x14ac:dyDescent="0.2">
      <c r="A7">
        <f t="shared" si="0"/>
        <v>3</v>
      </c>
      <c r="B7" s="101" t="str">
        <f t="shared" si="1"/>
        <v>Terça</v>
      </c>
      <c r="C7" s="102">
        <v>44201</v>
      </c>
      <c r="D7" s="101" t="s">
        <v>33</v>
      </c>
    </row>
    <row r="8" spans="1:4" x14ac:dyDescent="0.2">
      <c r="A8">
        <f t="shared" si="0"/>
        <v>4</v>
      </c>
      <c r="B8" s="103" t="str">
        <f t="shared" si="1"/>
        <v>Quarta</v>
      </c>
      <c r="C8" s="104">
        <v>44202</v>
      </c>
      <c r="D8" s="103" t="s">
        <v>33</v>
      </c>
    </row>
    <row r="9" spans="1:4" x14ac:dyDescent="0.2">
      <c r="A9">
        <f t="shared" si="0"/>
        <v>5</v>
      </c>
      <c r="B9" s="101" t="str">
        <f t="shared" si="1"/>
        <v>Quinta</v>
      </c>
      <c r="C9" s="102">
        <v>44203</v>
      </c>
      <c r="D9" s="101" t="s">
        <v>33</v>
      </c>
    </row>
    <row r="10" spans="1:4" x14ac:dyDescent="0.2">
      <c r="A10">
        <f t="shared" si="0"/>
        <v>6</v>
      </c>
      <c r="B10" s="103" t="str">
        <f t="shared" si="1"/>
        <v>Sexta</v>
      </c>
      <c r="C10" s="104">
        <v>44204</v>
      </c>
      <c r="D10" s="103" t="s">
        <v>33</v>
      </c>
    </row>
    <row r="11" spans="1:4" x14ac:dyDescent="0.2">
      <c r="A11">
        <f t="shared" si="0"/>
        <v>7</v>
      </c>
      <c r="B11" s="101" t="str">
        <f t="shared" si="1"/>
        <v>Sabado</v>
      </c>
      <c r="C11" s="102">
        <v>44205</v>
      </c>
      <c r="D11" s="101" t="s">
        <v>33</v>
      </c>
    </row>
    <row r="12" spans="1:4" x14ac:dyDescent="0.2">
      <c r="A12">
        <f t="shared" si="0"/>
        <v>1</v>
      </c>
      <c r="B12" s="103" t="str">
        <f t="shared" si="1"/>
        <v>Domingo</v>
      </c>
      <c r="C12" s="104">
        <v>44206</v>
      </c>
      <c r="D12" s="103" t="s">
        <v>33</v>
      </c>
    </row>
    <row r="13" spans="1:4" x14ac:dyDescent="0.2">
      <c r="A13">
        <f t="shared" si="0"/>
        <v>2</v>
      </c>
      <c r="B13" s="101" t="str">
        <f t="shared" si="1"/>
        <v>Segunda</v>
      </c>
      <c r="C13" s="102">
        <v>44207</v>
      </c>
      <c r="D13" s="101" t="s">
        <v>33</v>
      </c>
    </row>
    <row r="14" spans="1:4" x14ac:dyDescent="0.2">
      <c r="A14">
        <f t="shared" si="0"/>
        <v>3</v>
      </c>
      <c r="B14" s="103" t="str">
        <f t="shared" si="1"/>
        <v>Terça</v>
      </c>
      <c r="C14" s="104">
        <v>44208</v>
      </c>
      <c r="D14" s="103" t="s">
        <v>33</v>
      </c>
    </row>
    <row r="15" spans="1:4" x14ac:dyDescent="0.2">
      <c r="A15">
        <f t="shared" si="0"/>
        <v>4</v>
      </c>
      <c r="B15" s="101" t="str">
        <f t="shared" si="1"/>
        <v>Quarta</v>
      </c>
      <c r="C15" s="102">
        <v>44209</v>
      </c>
      <c r="D15" s="101" t="s">
        <v>33</v>
      </c>
    </row>
    <row r="16" spans="1:4" x14ac:dyDescent="0.2">
      <c r="A16">
        <f t="shared" si="0"/>
        <v>5</v>
      </c>
      <c r="B16" s="103" t="str">
        <f t="shared" si="1"/>
        <v>Quinta</v>
      </c>
      <c r="C16" s="104">
        <v>44210</v>
      </c>
      <c r="D16" s="103" t="s">
        <v>33</v>
      </c>
    </row>
    <row r="17" spans="1:4" x14ac:dyDescent="0.2">
      <c r="A17">
        <f t="shared" si="0"/>
        <v>6</v>
      </c>
      <c r="B17" s="101" t="str">
        <f t="shared" si="1"/>
        <v>Sexta</v>
      </c>
      <c r="C17" s="102">
        <v>44211</v>
      </c>
      <c r="D17" s="101" t="s">
        <v>33</v>
      </c>
    </row>
    <row r="18" spans="1:4" x14ac:dyDescent="0.2">
      <c r="A18">
        <f t="shared" si="0"/>
        <v>7</v>
      </c>
      <c r="B18" s="103" t="str">
        <f t="shared" si="1"/>
        <v>Sabado</v>
      </c>
      <c r="C18" s="104">
        <v>44212</v>
      </c>
      <c r="D18" s="103" t="s">
        <v>33</v>
      </c>
    </row>
    <row r="19" spans="1:4" x14ac:dyDescent="0.2">
      <c r="A19">
        <f t="shared" si="0"/>
        <v>1</v>
      </c>
      <c r="B19" s="101" t="str">
        <f t="shared" si="1"/>
        <v>Domingo</v>
      </c>
      <c r="C19" s="102">
        <v>44213</v>
      </c>
      <c r="D19" s="101" t="s">
        <v>33</v>
      </c>
    </row>
    <row r="20" spans="1:4" x14ac:dyDescent="0.2">
      <c r="A20">
        <f t="shared" si="0"/>
        <v>2</v>
      </c>
      <c r="B20" s="103" t="str">
        <f t="shared" si="1"/>
        <v>Segunda</v>
      </c>
      <c r="C20" s="104">
        <v>44214</v>
      </c>
      <c r="D20" s="103" t="s">
        <v>33</v>
      </c>
    </row>
    <row r="21" spans="1:4" x14ac:dyDescent="0.2">
      <c r="A21">
        <f t="shared" si="0"/>
        <v>3</v>
      </c>
      <c r="B21" s="101" t="str">
        <f t="shared" si="1"/>
        <v>Terça</v>
      </c>
      <c r="C21" s="102">
        <v>44215</v>
      </c>
      <c r="D21" s="101" t="s">
        <v>33</v>
      </c>
    </row>
    <row r="22" spans="1:4" x14ac:dyDescent="0.2">
      <c r="A22">
        <f t="shared" si="0"/>
        <v>4</v>
      </c>
      <c r="B22" s="103" t="str">
        <f t="shared" si="1"/>
        <v>Quarta</v>
      </c>
      <c r="C22" s="104">
        <v>44216</v>
      </c>
      <c r="D22" s="103" t="s">
        <v>33</v>
      </c>
    </row>
    <row r="23" spans="1:4" x14ac:dyDescent="0.2">
      <c r="A23">
        <f t="shared" si="0"/>
        <v>5</v>
      </c>
      <c r="B23" s="101" t="str">
        <f t="shared" si="1"/>
        <v>Quinta</v>
      </c>
      <c r="C23" s="102">
        <v>44217</v>
      </c>
      <c r="D23" s="101" t="s">
        <v>33</v>
      </c>
    </row>
    <row r="24" spans="1:4" x14ac:dyDescent="0.2">
      <c r="A24">
        <f t="shared" si="0"/>
        <v>6</v>
      </c>
      <c r="B24" s="103" t="str">
        <f t="shared" si="1"/>
        <v>Sexta</v>
      </c>
      <c r="C24" s="104">
        <v>44218</v>
      </c>
      <c r="D24" s="103" t="s">
        <v>33</v>
      </c>
    </row>
    <row r="25" spans="1:4" x14ac:dyDescent="0.2">
      <c r="A25">
        <f t="shared" si="0"/>
        <v>7</v>
      </c>
      <c r="B25" s="101" t="str">
        <f t="shared" si="1"/>
        <v>Sabado</v>
      </c>
      <c r="C25" s="102">
        <v>44219</v>
      </c>
      <c r="D25" s="101" t="s">
        <v>33</v>
      </c>
    </row>
    <row r="26" spans="1:4" x14ac:dyDescent="0.2">
      <c r="A26">
        <f t="shared" si="0"/>
        <v>1</v>
      </c>
      <c r="B26" s="103" t="str">
        <f t="shared" si="1"/>
        <v>Domingo</v>
      </c>
      <c r="C26" s="104">
        <v>44220</v>
      </c>
      <c r="D26" s="103" t="s">
        <v>33</v>
      </c>
    </row>
    <row r="27" spans="1:4" x14ac:dyDescent="0.2">
      <c r="A27">
        <f t="shared" si="0"/>
        <v>2</v>
      </c>
      <c r="B27" s="101" t="str">
        <f t="shared" si="1"/>
        <v>Segunda</v>
      </c>
      <c r="C27" s="102">
        <v>44221</v>
      </c>
      <c r="D27" s="101" t="s">
        <v>33</v>
      </c>
    </row>
    <row r="28" spans="1:4" x14ac:dyDescent="0.2">
      <c r="A28">
        <f t="shared" si="0"/>
        <v>3</v>
      </c>
      <c r="B28" s="103" t="str">
        <f t="shared" si="1"/>
        <v>Terça</v>
      </c>
      <c r="C28" s="104">
        <v>44222</v>
      </c>
      <c r="D28" s="103" t="s">
        <v>33</v>
      </c>
    </row>
    <row r="29" spans="1:4" x14ac:dyDescent="0.2">
      <c r="A29">
        <f t="shared" si="0"/>
        <v>4</v>
      </c>
      <c r="B29" s="101" t="str">
        <f t="shared" si="1"/>
        <v>Quarta</v>
      </c>
      <c r="C29" s="102">
        <v>44223</v>
      </c>
      <c r="D29" s="101" t="s">
        <v>33</v>
      </c>
    </row>
    <row r="30" spans="1:4" x14ac:dyDescent="0.2">
      <c r="A30">
        <f t="shared" si="0"/>
        <v>5</v>
      </c>
      <c r="B30" s="103" t="str">
        <f t="shared" si="1"/>
        <v>Quinta</v>
      </c>
      <c r="C30" s="104">
        <v>44224</v>
      </c>
      <c r="D30" s="103" t="s">
        <v>33</v>
      </c>
    </row>
    <row r="31" spans="1:4" x14ac:dyDescent="0.2">
      <c r="A31">
        <f t="shared" si="0"/>
        <v>6</v>
      </c>
      <c r="B31" s="101" t="str">
        <f t="shared" si="1"/>
        <v>Sexta</v>
      </c>
      <c r="C31" s="102">
        <v>44225</v>
      </c>
      <c r="D31" s="101" t="s">
        <v>33</v>
      </c>
    </row>
    <row r="32" spans="1:4" x14ac:dyDescent="0.2">
      <c r="A32">
        <f t="shared" si="0"/>
        <v>7</v>
      </c>
      <c r="B32" s="103" t="str">
        <f t="shared" si="1"/>
        <v>Sabado</v>
      </c>
      <c r="C32" s="104">
        <v>44226</v>
      </c>
      <c r="D32" s="103" t="s">
        <v>33</v>
      </c>
    </row>
    <row r="33" spans="1:4" x14ac:dyDescent="0.2">
      <c r="A33">
        <f t="shared" si="0"/>
        <v>1</v>
      </c>
      <c r="B33" s="101" t="str">
        <f t="shared" si="1"/>
        <v>Domingo</v>
      </c>
      <c r="C33" s="102">
        <v>44227</v>
      </c>
      <c r="D33" s="101" t="s">
        <v>36</v>
      </c>
    </row>
    <row r="34" spans="1:4" x14ac:dyDescent="0.2">
      <c r="A34">
        <f t="shared" si="0"/>
        <v>2</v>
      </c>
      <c r="B34" s="103" t="str">
        <f t="shared" si="1"/>
        <v>Segunda</v>
      </c>
      <c r="C34" s="104">
        <v>44228</v>
      </c>
      <c r="D34" s="103" t="s">
        <v>33</v>
      </c>
    </row>
    <row r="35" spans="1:4" x14ac:dyDescent="0.2">
      <c r="A35">
        <f t="shared" si="0"/>
        <v>3</v>
      </c>
      <c r="B35" s="101" t="str">
        <f t="shared" si="1"/>
        <v>Terça</v>
      </c>
      <c r="C35" s="102">
        <v>44229</v>
      </c>
      <c r="D35" s="101" t="s">
        <v>33</v>
      </c>
    </row>
    <row r="36" spans="1:4" x14ac:dyDescent="0.2">
      <c r="A36">
        <f t="shared" si="0"/>
        <v>4</v>
      </c>
      <c r="B36" s="103" t="str">
        <f t="shared" si="1"/>
        <v>Quarta</v>
      </c>
      <c r="C36" s="104">
        <v>44230</v>
      </c>
      <c r="D36" s="103" t="s">
        <v>33</v>
      </c>
    </row>
    <row r="37" spans="1:4" x14ac:dyDescent="0.2">
      <c r="A37">
        <f t="shared" si="0"/>
        <v>5</v>
      </c>
      <c r="B37" s="101" t="str">
        <f t="shared" si="1"/>
        <v>Quinta</v>
      </c>
      <c r="C37" s="102">
        <v>44231</v>
      </c>
      <c r="D37" s="101" t="s">
        <v>33</v>
      </c>
    </row>
    <row r="38" spans="1:4" x14ac:dyDescent="0.2">
      <c r="A38">
        <f t="shared" si="0"/>
        <v>6</v>
      </c>
      <c r="B38" s="103" t="str">
        <f t="shared" si="1"/>
        <v>Sexta</v>
      </c>
      <c r="C38" s="104">
        <v>44232</v>
      </c>
      <c r="D38" s="103" t="s">
        <v>33</v>
      </c>
    </row>
    <row r="39" spans="1:4" x14ac:dyDescent="0.2">
      <c r="A39">
        <f t="shared" si="0"/>
        <v>7</v>
      </c>
      <c r="B39" s="101" t="str">
        <f t="shared" si="1"/>
        <v>Sabado</v>
      </c>
      <c r="C39" s="102">
        <v>44233</v>
      </c>
      <c r="D39" s="101" t="s">
        <v>33</v>
      </c>
    </row>
    <row r="40" spans="1:4" x14ac:dyDescent="0.2">
      <c r="A40">
        <f t="shared" si="0"/>
        <v>1</v>
      </c>
      <c r="B40" s="103" t="str">
        <f t="shared" si="1"/>
        <v>Domingo</v>
      </c>
      <c r="C40" s="104">
        <v>44234</v>
      </c>
      <c r="D40" s="103" t="s">
        <v>33</v>
      </c>
    </row>
    <row r="41" spans="1:4" x14ac:dyDescent="0.2">
      <c r="A41">
        <f t="shared" si="0"/>
        <v>2</v>
      </c>
      <c r="B41" s="101" t="str">
        <f t="shared" si="1"/>
        <v>Segunda</v>
      </c>
      <c r="C41" s="102">
        <v>44235</v>
      </c>
      <c r="D41" s="101" t="s">
        <v>33</v>
      </c>
    </row>
    <row r="42" spans="1:4" x14ac:dyDescent="0.2">
      <c r="A42">
        <f t="shared" si="0"/>
        <v>3</v>
      </c>
      <c r="B42" s="103" t="str">
        <f t="shared" si="1"/>
        <v>Terça</v>
      </c>
      <c r="C42" s="104">
        <v>44236</v>
      </c>
      <c r="D42" s="103" t="s">
        <v>33</v>
      </c>
    </row>
    <row r="43" spans="1:4" x14ac:dyDescent="0.2">
      <c r="A43">
        <f t="shared" si="0"/>
        <v>4</v>
      </c>
      <c r="B43" s="101" t="str">
        <f t="shared" si="1"/>
        <v>Quarta</v>
      </c>
      <c r="C43" s="102">
        <v>44237</v>
      </c>
      <c r="D43" s="101" t="s">
        <v>33</v>
      </c>
    </row>
    <row r="44" spans="1:4" x14ac:dyDescent="0.2">
      <c r="A44">
        <f t="shared" si="0"/>
        <v>5</v>
      </c>
      <c r="B44" s="103" t="str">
        <f t="shared" si="1"/>
        <v>Quinta</v>
      </c>
      <c r="C44" s="104">
        <v>44238</v>
      </c>
      <c r="D44" s="103" t="s">
        <v>33</v>
      </c>
    </row>
    <row r="45" spans="1:4" x14ac:dyDescent="0.2">
      <c r="A45">
        <f t="shared" si="0"/>
        <v>6</v>
      </c>
      <c r="B45" s="101" t="str">
        <f t="shared" si="1"/>
        <v>Sexta</v>
      </c>
      <c r="C45" s="102">
        <v>44239</v>
      </c>
      <c r="D45" s="101" t="s">
        <v>33</v>
      </c>
    </row>
    <row r="46" spans="1:4" x14ac:dyDescent="0.2">
      <c r="A46">
        <f t="shared" si="0"/>
        <v>7</v>
      </c>
      <c r="B46" s="103" t="str">
        <f t="shared" si="1"/>
        <v>Sabado</v>
      </c>
      <c r="C46" s="104">
        <v>44240</v>
      </c>
      <c r="D46" s="103" t="s">
        <v>33</v>
      </c>
    </row>
    <row r="47" spans="1:4" x14ac:dyDescent="0.2">
      <c r="A47">
        <f t="shared" si="0"/>
        <v>1</v>
      </c>
      <c r="B47" s="101" t="str">
        <f t="shared" si="1"/>
        <v>Domingo</v>
      </c>
      <c r="C47" s="102">
        <v>44241</v>
      </c>
      <c r="D47" s="101" t="s">
        <v>33</v>
      </c>
    </row>
    <row r="48" spans="1:4" x14ac:dyDescent="0.2">
      <c r="A48">
        <f t="shared" si="0"/>
        <v>2</v>
      </c>
      <c r="B48" s="103" t="str">
        <f t="shared" si="1"/>
        <v>Segunda</v>
      </c>
      <c r="C48" s="104">
        <v>44242</v>
      </c>
      <c r="D48" s="103" t="s">
        <v>33</v>
      </c>
    </row>
    <row r="49" spans="1:4" x14ac:dyDescent="0.2">
      <c r="A49">
        <f t="shared" si="0"/>
        <v>3</v>
      </c>
      <c r="B49" s="101" t="str">
        <f t="shared" si="1"/>
        <v>Terça</v>
      </c>
      <c r="C49" s="102">
        <v>44243</v>
      </c>
      <c r="D49" s="101" t="s">
        <v>33</v>
      </c>
    </row>
    <row r="50" spans="1:4" x14ac:dyDescent="0.2">
      <c r="A50">
        <f t="shared" si="0"/>
        <v>4</v>
      </c>
      <c r="B50" s="103" t="str">
        <f t="shared" si="1"/>
        <v>Quarta</v>
      </c>
      <c r="C50" s="104">
        <v>44244</v>
      </c>
      <c r="D50" s="103" t="s">
        <v>33</v>
      </c>
    </row>
    <row r="51" spans="1:4" x14ac:dyDescent="0.2">
      <c r="A51">
        <f t="shared" si="0"/>
        <v>5</v>
      </c>
      <c r="B51" s="101" t="str">
        <f t="shared" si="1"/>
        <v>Quinta</v>
      </c>
      <c r="C51" s="102">
        <v>44245</v>
      </c>
      <c r="D51" s="101" t="s">
        <v>33</v>
      </c>
    </row>
    <row r="52" spans="1:4" x14ac:dyDescent="0.2">
      <c r="A52">
        <f t="shared" si="0"/>
        <v>6</v>
      </c>
      <c r="B52" s="103" t="str">
        <f t="shared" si="1"/>
        <v>Sexta</v>
      </c>
      <c r="C52" s="104">
        <v>44246</v>
      </c>
      <c r="D52" s="103" t="s">
        <v>33</v>
      </c>
    </row>
    <row r="53" spans="1:4" x14ac:dyDescent="0.2">
      <c r="A53">
        <f t="shared" si="0"/>
        <v>7</v>
      </c>
      <c r="B53" s="101" t="str">
        <f t="shared" si="1"/>
        <v>Sabado</v>
      </c>
      <c r="C53" s="102">
        <v>44247</v>
      </c>
      <c r="D53" s="101" t="s">
        <v>33</v>
      </c>
    </row>
    <row r="54" spans="1:4" x14ac:dyDescent="0.2">
      <c r="A54">
        <f t="shared" si="0"/>
        <v>1</v>
      </c>
      <c r="B54" s="103" t="str">
        <f t="shared" si="1"/>
        <v>Domingo</v>
      </c>
      <c r="C54" s="104">
        <v>44248</v>
      </c>
      <c r="D54" s="103" t="s">
        <v>33</v>
      </c>
    </row>
    <row r="55" spans="1:4" x14ac:dyDescent="0.2">
      <c r="A55">
        <f t="shared" si="0"/>
        <v>2</v>
      </c>
      <c r="B55" s="101" t="str">
        <f t="shared" si="1"/>
        <v>Segunda</v>
      </c>
      <c r="C55" s="102">
        <v>44249</v>
      </c>
      <c r="D55" s="101" t="s">
        <v>33</v>
      </c>
    </row>
    <row r="56" spans="1:4" x14ac:dyDescent="0.2">
      <c r="A56">
        <f t="shared" si="0"/>
        <v>3</v>
      </c>
      <c r="B56" s="103" t="str">
        <f t="shared" si="1"/>
        <v>Terça</v>
      </c>
      <c r="C56" s="104">
        <v>44250</v>
      </c>
      <c r="D56" s="103" t="s">
        <v>33</v>
      </c>
    </row>
    <row r="57" spans="1:4" x14ac:dyDescent="0.2">
      <c r="A57">
        <f t="shared" si="0"/>
        <v>4</v>
      </c>
      <c r="B57" s="101" t="str">
        <f t="shared" si="1"/>
        <v>Quarta</v>
      </c>
      <c r="C57" s="102">
        <v>44251</v>
      </c>
      <c r="D57" s="101" t="s">
        <v>33</v>
      </c>
    </row>
    <row r="58" spans="1:4" x14ac:dyDescent="0.2">
      <c r="A58">
        <f t="shared" si="0"/>
        <v>5</v>
      </c>
      <c r="B58" s="103" t="str">
        <f t="shared" si="1"/>
        <v>Quinta</v>
      </c>
      <c r="C58" s="104">
        <v>44252</v>
      </c>
      <c r="D58" s="103" t="s">
        <v>33</v>
      </c>
    </row>
    <row r="59" spans="1:4" x14ac:dyDescent="0.2">
      <c r="A59">
        <f t="shared" si="0"/>
        <v>6</v>
      </c>
      <c r="B59" s="101" t="str">
        <f t="shared" si="1"/>
        <v>Sexta</v>
      </c>
      <c r="C59" s="102">
        <v>44253</v>
      </c>
      <c r="D59" s="101" t="s">
        <v>33</v>
      </c>
    </row>
    <row r="60" spans="1:4" x14ac:dyDescent="0.2">
      <c r="A60">
        <f t="shared" si="0"/>
        <v>7</v>
      </c>
      <c r="B60" s="103" t="str">
        <f t="shared" si="1"/>
        <v>Sabado</v>
      </c>
      <c r="C60" s="104">
        <v>44254</v>
      </c>
      <c r="D60" s="103" t="s">
        <v>33</v>
      </c>
    </row>
    <row r="61" spans="1:4" x14ac:dyDescent="0.2">
      <c r="A61">
        <f t="shared" si="0"/>
        <v>1</v>
      </c>
      <c r="B61" s="101" t="str">
        <f t="shared" si="1"/>
        <v>Domingo</v>
      </c>
      <c r="C61" s="102">
        <v>44255</v>
      </c>
      <c r="D61" s="101" t="s">
        <v>33</v>
      </c>
    </row>
    <row r="62" spans="1:4" x14ac:dyDescent="0.2">
      <c r="A62">
        <f t="shared" si="0"/>
        <v>2</v>
      </c>
      <c r="B62" s="103" t="str">
        <f t="shared" si="1"/>
        <v>Segunda</v>
      </c>
      <c r="C62" s="104">
        <v>44256</v>
      </c>
      <c r="D62" s="103" t="s">
        <v>33</v>
      </c>
    </row>
    <row r="63" spans="1:4" x14ac:dyDescent="0.2">
      <c r="A63">
        <f t="shared" si="0"/>
        <v>3</v>
      </c>
      <c r="B63" s="101" t="str">
        <f t="shared" si="1"/>
        <v>Terça</v>
      </c>
      <c r="C63" s="102">
        <v>44257</v>
      </c>
      <c r="D63" s="101" t="s">
        <v>33</v>
      </c>
    </row>
    <row r="64" spans="1:4" x14ac:dyDescent="0.2">
      <c r="A64">
        <f t="shared" si="0"/>
        <v>4</v>
      </c>
      <c r="B64" s="103" t="str">
        <f t="shared" si="1"/>
        <v>Quarta</v>
      </c>
      <c r="C64" s="104">
        <v>44258</v>
      </c>
      <c r="D64" s="103" t="s">
        <v>33</v>
      </c>
    </row>
    <row r="65" spans="1:4" x14ac:dyDescent="0.2">
      <c r="A65">
        <f t="shared" si="0"/>
        <v>5</v>
      </c>
      <c r="B65" s="101" t="str">
        <f t="shared" si="1"/>
        <v>Quinta</v>
      </c>
      <c r="C65" s="102">
        <v>44259</v>
      </c>
      <c r="D65" s="101" t="s">
        <v>33</v>
      </c>
    </row>
    <row r="66" spans="1:4" x14ac:dyDescent="0.2">
      <c r="A66">
        <f t="shared" si="0"/>
        <v>6</v>
      </c>
      <c r="B66" s="103" t="str">
        <f t="shared" si="1"/>
        <v>Sexta</v>
      </c>
      <c r="C66" s="104">
        <v>44260</v>
      </c>
      <c r="D66" s="103" t="s">
        <v>33</v>
      </c>
    </row>
    <row r="67" spans="1:4" x14ac:dyDescent="0.2">
      <c r="A67">
        <f t="shared" ref="A67:A111" si="2">WEEKDAY(C67,1)</f>
        <v>7</v>
      </c>
      <c r="B67" s="101" t="str">
        <f t="shared" ref="B67:B130" si="3">IF(A67=1,"Domingo",IF(A67=2,"Segunda",IF(A67=3,"Terça",IF(A67=4,"Quarta",IF(A67=5,"Quinta",IF(A67=6,"Sexta",IF(A67=7,"Sabado")))))))</f>
        <v>Sabado</v>
      </c>
      <c r="C67" s="102">
        <v>44261</v>
      </c>
      <c r="D67" s="101" t="s">
        <v>33</v>
      </c>
    </row>
    <row r="68" spans="1:4" x14ac:dyDescent="0.2">
      <c r="A68">
        <f t="shared" si="2"/>
        <v>1</v>
      </c>
      <c r="B68" s="103" t="str">
        <f t="shared" si="3"/>
        <v>Domingo</v>
      </c>
      <c r="C68" s="104">
        <v>44262</v>
      </c>
      <c r="D68" s="103" t="s">
        <v>33</v>
      </c>
    </row>
    <row r="69" spans="1:4" x14ac:dyDescent="0.2">
      <c r="A69">
        <f t="shared" si="2"/>
        <v>2</v>
      </c>
      <c r="B69" s="101" t="str">
        <f t="shared" si="3"/>
        <v>Segunda</v>
      </c>
      <c r="C69" s="102">
        <v>44263</v>
      </c>
      <c r="D69" s="101" t="s">
        <v>33</v>
      </c>
    </row>
    <row r="70" spans="1:4" x14ac:dyDescent="0.2">
      <c r="A70">
        <f t="shared" si="2"/>
        <v>3</v>
      </c>
      <c r="B70" s="103" t="str">
        <f t="shared" si="3"/>
        <v>Terça</v>
      </c>
      <c r="C70" s="104">
        <v>44264</v>
      </c>
      <c r="D70" s="103" t="s">
        <v>33</v>
      </c>
    </row>
    <row r="71" spans="1:4" x14ac:dyDescent="0.2">
      <c r="A71">
        <f t="shared" si="2"/>
        <v>4</v>
      </c>
      <c r="B71" s="101" t="str">
        <f t="shared" si="3"/>
        <v>Quarta</v>
      </c>
      <c r="C71" s="102">
        <v>44265</v>
      </c>
      <c r="D71" s="101" t="s">
        <v>33</v>
      </c>
    </row>
    <row r="72" spans="1:4" x14ac:dyDescent="0.2">
      <c r="A72">
        <f t="shared" si="2"/>
        <v>5</v>
      </c>
      <c r="B72" s="103" t="str">
        <f t="shared" si="3"/>
        <v>Quinta</v>
      </c>
      <c r="C72" s="104">
        <v>44266</v>
      </c>
      <c r="D72" s="103" t="s">
        <v>33</v>
      </c>
    </row>
    <row r="73" spans="1:4" x14ac:dyDescent="0.2">
      <c r="A73">
        <f t="shared" si="2"/>
        <v>6</v>
      </c>
      <c r="B73" s="101" t="str">
        <f t="shared" si="3"/>
        <v>Sexta</v>
      </c>
      <c r="C73" s="102">
        <v>44267</v>
      </c>
      <c r="D73" s="101" t="s">
        <v>33</v>
      </c>
    </row>
    <row r="74" spans="1:4" x14ac:dyDescent="0.2">
      <c r="A74">
        <f t="shared" si="2"/>
        <v>7</v>
      </c>
      <c r="B74" s="103" t="str">
        <f t="shared" si="3"/>
        <v>Sabado</v>
      </c>
      <c r="C74" s="104">
        <v>44268</v>
      </c>
      <c r="D74" s="103" t="s">
        <v>33</v>
      </c>
    </row>
    <row r="75" spans="1:4" x14ac:dyDescent="0.2">
      <c r="A75">
        <f t="shared" si="2"/>
        <v>1</v>
      </c>
      <c r="B75" s="101" t="str">
        <f t="shared" si="3"/>
        <v>Domingo</v>
      </c>
      <c r="C75" s="102">
        <v>44269</v>
      </c>
      <c r="D75" s="101" t="s">
        <v>33</v>
      </c>
    </row>
    <row r="76" spans="1:4" x14ac:dyDescent="0.2">
      <c r="A76">
        <f t="shared" si="2"/>
        <v>2</v>
      </c>
      <c r="B76" s="103" t="str">
        <f t="shared" si="3"/>
        <v>Segunda</v>
      </c>
      <c r="C76" s="104">
        <v>44270</v>
      </c>
      <c r="D76" s="103" t="s">
        <v>33</v>
      </c>
    </row>
    <row r="77" spans="1:4" x14ac:dyDescent="0.2">
      <c r="A77">
        <f t="shared" si="2"/>
        <v>3</v>
      </c>
      <c r="B77" s="101" t="str">
        <f t="shared" si="3"/>
        <v>Terça</v>
      </c>
      <c r="C77" s="102">
        <v>44271</v>
      </c>
      <c r="D77" s="101" t="s">
        <v>33</v>
      </c>
    </row>
    <row r="78" spans="1:4" x14ac:dyDescent="0.2">
      <c r="A78">
        <f t="shared" si="2"/>
        <v>4</v>
      </c>
      <c r="B78" s="103" t="str">
        <f t="shared" si="3"/>
        <v>Quarta</v>
      </c>
      <c r="C78" s="104">
        <v>44272</v>
      </c>
      <c r="D78" s="103" t="s">
        <v>33</v>
      </c>
    </row>
    <row r="79" spans="1:4" x14ac:dyDescent="0.2">
      <c r="A79">
        <f t="shared" si="2"/>
        <v>5</v>
      </c>
      <c r="B79" s="101" t="str">
        <f t="shared" si="3"/>
        <v>Quinta</v>
      </c>
      <c r="C79" s="102">
        <v>44273</v>
      </c>
      <c r="D79" s="101" t="s">
        <v>33</v>
      </c>
    </row>
    <row r="80" spans="1:4" x14ac:dyDescent="0.2">
      <c r="A80">
        <f t="shared" si="2"/>
        <v>6</v>
      </c>
      <c r="B80" s="103" t="str">
        <f t="shared" si="3"/>
        <v>Sexta</v>
      </c>
      <c r="C80" s="104">
        <v>44274</v>
      </c>
      <c r="D80" s="103" t="s">
        <v>33</v>
      </c>
    </row>
    <row r="81" spans="1:4" x14ac:dyDescent="0.2">
      <c r="A81">
        <f t="shared" si="2"/>
        <v>7</v>
      </c>
      <c r="B81" s="101" t="str">
        <f t="shared" si="3"/>
        <v>Sabado</v>
      </c>
      <c r="C81" s="102">
        <v>44275</v>
      </c>
      <c r="D81" s="101" t="s">
        <v>33</v>
      </c>
    </row>
    <row r="82" spans="1:4" x14ac:dyDescent="0.2">
      <c r="A82">
        <f t="shared" si="2"/>
        <v>1</v>
      </c>
      <c r="B82" s="103" t="str">
        <f t="shared" si="3"/>
        <v>Domingo</v>
      </c>
      <c r="C82" s="104">
        <v>44276</v>
      </c>
      <c r="D82" s="103" t="s">
        <v>33</v>
      </c>
    </row>
    <row r="83" spans="1:4" x14ac:dyDescent="0.2">
      <c r="A83">
        <f t="shared" si="2"/>
        <v>2</v>
      </c>
      <c r="B83" s="101" t="str">
        <f t="shared" si="3"/>
        <v>Segunda</v>
      </c>
      <c r="C83" s="102">
        <v>44277</v>
      </c>
      <c r="D83" s="101" t="s">
        <v>33</v>
      </c>
    </row>
    <row r="84" spans="1:4" x14ac:dyDescent="0.2">
      <c r="A84">
        <f t="shared" si="2"/>
        <v>3</v>
      </c>
      <c r="B84" s="103" t="str">
        <f t="shared" si="3"/>
        <v>Terça</v>
      </c>
      <c r="C84" s="104">
        <v>44278</v>
      </c>
      <c r="D84" s="103" t="s">
        <v>33</v>
      </c>
    </row>
    <row r="85" spans="1:4" x14ac:dyDescent="0.2">
      <c r="A85">
        <f t="shared" si="2"/>
        <v>4</v>
      </c>
      <c r="B85" s="101" t="str">
        <f t="shared" si="3"/>
        <v>Quarta</v>
      </c>
      <c r="C85" s="102">
        <v>44279</v>
      </c>
      <c r="D85" s="101" t="s">
        <v>33</v>
      </c>
    </row>
    <row r="86" spans="1:4" x14ac:dyDescent="0.2">
      <c r="A86">
        <f t="shared" si="2"/>
        <v>5</v>
      </c>
      <c r="B86" s="103" t="str">
        <f t="shared" si="3"/>
        <v>Quinta</v>
      </c>
      <c r="C86" s="104">
        <v>44280</v>
      </c>
      <c r="D86" s="103" t="s">
        <v>33</v>
      </c>
    </row>
    <row r="87" spans="1:4" x14ac:dyDescent="0.2">
      <c r="A87">
        <f t="shared" si="2"/>
        <v>6</v>
      </c>
      <c r="B87" s="101" t="str">
        <f t="shared" si="3"/>
        <v>Sexta</v>
      </c>
      <c r="C87" s="102">
        <v>44281</v>
      </c>
      <c r="D87" s="101" t="s">
        <v>33</v>
      </c>
    </row>
    <row r="88" spans="1:4" x14ac:dyDescent="0.2">
      <c r="A88">
        <f t="shared" si="2"/>
        <v>7</v>
      </c>
      <c r="B88" s="103" t="str">
        <f t="shared" si="3"/>
        <v>Sabado</v>
      </c>
      <c r="C88" s="104">
        <v>44282</v>
      </c>
      <c r="D88" s="103" t="s">
        <v>33</v>
      </c>
    </row>
    <row r="89" spans="1:4" x14ac:dyDescent="0.2">
      <c r="A89">
        <f t="shared" si="2"/>
        <v>1</v>
      </c>
      <c r="B89" s="101" t="str">
        <f t="shared" si="3"/>
        <v>Domingo</v>
      </c>
      <c r="C89" s="102">
        <v>44283</v>
      </c>
      <c r="D89" s="101" t="s">
        <v>33</v>
      </c>
    </row>
    <row r="90" spans="1:4" x14ac:dyDescent="0.2">
      <c r="A90">
        <f t="shared" si="2"/>
        <v>2</v>
      </c>
      <c r="B90" s="103" t="str">
        <f t="shared" si="3"/>
        <v>Segunda</v>
      </c>
      <c r="C90" s="104">
        <v>44284</v>
      </c>
      <c r="D90" s="103" t="s">
        <v>33</v>
      </c>
    </row>
    <row r="91" spans="1:4" x14ac:dyDescent="0.2">
      <c r="A91">
        <f t="shared" si="2"/>
        <v>3</v>
      </c>
      <c r="B91" s="101" t="str">
        <f t="shared" si="3"/>
        <v>Terça</v>
      </c>
      <c r="C91" s="102">
        <v>44285</v>
      </c>
      <c r="D91" s="101" t="s">
        <v>33</v>
      </c>
    </row>
    <row r="92" spans="1:4" x14ac:dyDescent="0.2">
      <c r="A92">
        <f t="shared" si="2"/>
        <v>4</v>
      </c>
      <c r="B92" s="103" t="str">
        <f t="shared" si="3"/>
        <v>Quarta</v>
      </c>
      <c r="C92" s="104">
        <v>44286</v>
      </c>
      <c r="D92" s="103" t="s">
        <v>33</v>
      </c>
    </row>
    <row r="93" spans="1:4" x14ac:dyDescent="0.2">
      <c r="A93">
        <f t="shared" si="2"/>
        <v>5</v>
      </c>
      <c r="B93" s="101" t="str">
        <f t="shared" si="3"/>
        <v>Quinta</v>
      </c>
      <c r="C93" s="102">
        <v>44287</v>
      </c>
      <c r="D93" s="101" t="s">
        <v>33</v>
      </c>
    </row>
    <row r="94" spans="1:4" x14ac:dyDescent="0.2">
      <c r="A94">
        <f t="shared" si="2"/>
        <v>6</v>
      </c>
      <c r="B94" s="103" t="str">
        <f t="shared" si="3"/>
        <v>Sexta</v>
      </c>
      <c r="C94" s="104">
        <v>44288</v>
      </c>
      <c r="D94" s="103" t="s">
        <v>33</v>
      </c>
    </row>
    <row r="95" spans="1:4" x14ac:dyDescent="0.2">
      <c r="A95">
        <f t="shared" si="2"/>
        <v>7</v>
      </c>
      <c r="B95" s="101" t="str">
        <f t="shared" si="3"/>
        <v>Sabado</v>
      </c>
      <c r="C95" s="102">
        <v>44289</v>
      </c>
      <c r="D95" s="101" t="s">
        <v>33</v>
      </c>
    </row>
    <row r="96" spans="1:4" x14ac:dyDescent="0.2">
      <c r="A96">
        <f t="shared" si="2"/>
        <v>1</v>
      </c>
      <c r="B96" s="103" t="str">
        <f t="shared" si="3"/>
        <v>Domingo</v>
      </c>
      <c r="C96" s="104">
        <v>44290</v>
      </c>
      <c r="D96" s="103" t="s">
        <v>33</v>
      </c>
    </row>
    <row r="97" spans="1:4" x14ac:dyDescent="0.2">
      <c r="A97">
        <f t="shared" si="2"/>
        <v>2</v>
      </c>
      <c r="B97" s="101" t="str">
        <f t="shared" si="3"/>
        <v>Segunda</v>
      </c>
      <c r="C97" s="102">
        <v>44291</v>
      </c>
      <c r="D97" s="101" t="s">
        <v>33</v>
      </c>
    </row>
    <row r="98" spans="1:4" x14ac:dyDescent="0.2">
      <c r="A98">
        <f t="shared" si="2"/>
        <v>3</v>
      </c>
      <c r="B98" s="103" t="str">
        <f t="shared" si="3"/>
        <v>Terça</v>
      </c>
      <c r="C98" s="104">
        <v>44292</v>
      </c>
      <c r="D98" s="103" t="s">
        <v>33</v>
      </c>
    </row>
    <row r="99" spans="1:4" x14ac:dyDescent="0.2">
      <c r="A99">
        <f t="shared" si="2"/>
        <v>4</v>
      </c>
      <c r="B99" s="101" t="str">
        <f t="shared" si="3"/>
        <v>Quarta</v>
      </c>
      <c r="C99" s="102">
        <v>44293</v>
      </c>
      <c r="D99" s="101" t="s">
        <v>33</v>
      </c>
    </row>
    <row r="100" spans="1:4" x14ac:dyDescent="0.2">
      <c r="A100">
        <f t="shared" si="2"/>
        <v>5</v>
      </c>
      <c r="B100" s="103" t="str">
        <f t="shared" si="3"/>
        <v>Quinta</v>
      </c>
      <c r="C100" s="104">
        <v>44294</v>
      </c>
      <c r="D100" s="103" t="s">
        <v>33</v>
      </c>
    </row>
    <row r="101" spans="1:4" x14ac:dyDescent="0.2">
      <c r="A101">
        <f t="shared" si="2"/>
        <v>6</v>
      </c>
      <c r="B101" s="101" t="str">
        <f t="shared" si="3"/>
        <v>Sexta</v>
      </c>
      <c r="C101" s="102">
        <v>44295</v>
      </c>
      <c r="D101" s="101" t="s">
        <v>33</v>
      </c>
    </row>
    <row r="102" spans="1:4" x14ac:dyDescent="0.2">
      <c r="A102">
        <f t="shared" si="2"/>
        <v>7</v>
      </c>
      <c r="B102" s="103" t="str">
        <f t="shared" si="3"/>
        <v>Sabado</v>
      </c>
      <c r="C102" s="104">
        <v>44296</v>
      </c>
      <c r="D102" s="103" t="s">
        <v>33</v>
      </c>
    </row>
    <row r="103" spans="1:4" x14ac:dyDescent="0.2">
      <c r="A103">
        <f t="shared" si="2"/>
        <v>1</v>
      </c>
      <c r="B103" s="101" t="str">
        <f t="shared" si="3"/>
        <v>Domingo</v>
      </c>
      <c r="C103" s="102">
        <v>44297</v>
      </c>
      <c r="D103" s="101" t="s">
        <v>33</v>
      </c>
    </row>
    <row r="104" spans="1:4" x14ac:dyDescent="0.2">
      <c r="A104">
        <f t="shared" si="2"/>
        <v>2</v>
      </c>
      <c r="B104" s="103" t="str">
        <f t="shared" si="3"/>
        <v>Segunda</v>
      </c>
      <c r="C104" s="104">
        <v>44298</v>
      </c>
      <c r="D104" s="103" t="s">
        <v>33</v>
      </c>
    </row>
    <row r="105" spans="1:4" x14ac:dyDescent="0.2">
      <c r="A105">
        <f t="shared" si="2"/>
        <v>3</v>
      </c>
      <c r="B105" s="101" t="str">
        <f t="shared" si="3"/>
        <v>Terça</v>
      </c>
      <c r="C105" s="102">
        <v>44299</v>
      </c>
      <c r="D105" s="101" t="s">
        <v>33</v>
      </c>
    </row>
    <row r="106" spans="1:4" x14ac:dyDescent="0.2">
      <c r="A106">
        <f t="shared" si="2"/>
        <v>4</v>
      </c>
      <c r="B106" s="103" t="str">
        <f t="shared" si="3"/>
        <v>Quarta</v>
      </c>
      <c r="C106" s="104">
        <v>44300</v>
      </c>
      <c r="D106" s="103" t="s">
        <v>33</v>
      </c>
    </row>
    <row r="107" spans="1:4" x14ac:dyDescent="0.2">
      <c r="A107">
        <f t="shared" si="2"/>
        <v>5</v>
      </c>
      <c r="B107" s="101" t="str">
        <f t="shared" si="3"/>
        <v>Quinta</v>
      </c>
      <c r="C107" s="102">
        <v>44301</v>
      </c>
      <c r="D107" s="101" t="s">
        <v>33</v>
      </c>
    </row>
    <row r="108" spans="1:4" x14ac:dyDescent="0.2">
      <c r="A108">
        <f t="shared" si="2"/>
        <v>6</v>
      </c>
      <c r="B108" s="103" t="str">
        <f t="shared" si="3"/>
        <v>Sexta</v>
      </c>
      <c r="C108" s="104">
        <v>44302</v>
      </c>
      <c r="D108" s="103" t="s">
        <v>33</v>
      </c>
    </row>
    <row r="109" spans="1:4" x14ac:dyDescent="0.2">
      <c r="A109">
        <f t="shared" si="2"/>
        <v>7</v>
      </c>
      <c r="B109" s="101" t="str">
        <f t="shared" si="3"/>
        <v>Sabado</v>
      </c>
      <c r="C109" s="102">
        <v>44303</v>
      </c>
      <c r="D109" s="101" t="s">
        <v>33</v>
      </c>
    </row>
    <row r="110" spans="1:4" x14ac:dyDescent="0.2">
      <c r="A110">
        <f t="shared" si="2"/>
        <v>1</v>
      </c>
      <c r="B110" s="103" t="str">
        <f t="shared" si="3"/>
        <v>Domingo</v>
      </c>
      <c r="C110" s="104">
        <v>44304</v>
      </c>
      <c r="D110" s="103" t="s">
        <v>33</v>
      </c>
    </row>
    <row r="111" spans="1:4" x14ac:dyDescent="0.2">
      <c r="A111">
        <f t="shared" si="2"/>
        <v>2</v>
      </c>
      <c r="B111" s="101" t="str">
        <f t="shared" si="3"/>
        <v>Segunda</v>
      </c>
      <c r="C111" s="102">
        <v>44305</v>
      </c>
      <c r="D111" s="101" t="s">
        <v>33</v>
      </c>
    </row>
    <row r="112" spans="1:4" x14ac:dyDescent="0.2">
      <c r="A112">
        <f t="shared" ref="A112" si="4">WEEKDAY(C112,1)</f>
        <v>3</v>
      </c>
      <c r="B112" s="103" t="str">
        <f t="shared" ref="B112" si="5">IF(A112=1,"Domingo",IF(A112=2,"Segunda",IF(A112=3,"Terça",IF(A112=4,"Quarta",IF(A112=5,"Quinta",IF(A112=6,"Sexta",IF(A112=7,"Sabado")))))))</f>
        <v>Terça</v>
      </c>
      <c r="C112" s="104">
        <v>44306</v>
      </c>
      <c r="D112" s="103" t="s">
        <v>33</v>
      </c>
    </row>
    <row r="113" spans="1:4" x14ac:dyDescent="0.2">
      <c r="A113">
        <f t="shared" ref="A113:A176" si="6">WEEKDAY(C113,1)</f>
        <v>4</v>
      </c>
      <c r="B113" s="101" t="str">
        <f t="shared" si="3"/>
        <v>Quarta</v>
      </c>
      <c r="C113" s="102">
        <v>44307</v>
      </c>
      <c r="D113" s="101" t="s">
        <v>33</v>
      </c>
    </row>
    <row r="114" spans="1:4" x14ac:dyDescent="0.2">
      <c r="A114">
        <f t="shared" si="6"/>
        <v>5</v>
      </c>
      <c r="B114" s="103" t="str">
        <f t="shared" si="3"/>
        <v>Quinta</v>
      </c>
      <c r="C114" s="104">
        <v>44308</v>
      </c>
      <c r="D114" s="103" t="s">
        <v>33</v>
      </c>
    </row>
    <row r="115" spans="1:4" x14ac:dyDescent="0.2">
      <c r="A115">
        <f t="shared" si="6"/>
        <v>6</v>
      </c>
      <c r="B115" s="101" t="str">
        <f t="shared" si="3"/>
        <v>Sexta</v>
      </c>
      <c r="C115" s="102">
        <v>44309</v>
      </c>
      <c r="D115" s="101" t="s">
        <v>33</v>
      </c>
    </row>
    <row r="116" spans="1:4" x14ac:dyDescent="0.2">
      <c r="A116">
        <f t="shared" si="6"/>
        <v>7</v>
      </c>
      <c r="B116" s="103" t="str">
        <f t="shared" si="3"/>
        <v>Sabado</v>
      </c>
      <c r="C116" s="104">
        <v>44310</v>
      </c>
      <c r="D116" s="103" t="s">
        <v>33</v>
      </c>
    </row>
    <row r="117" spans="1:4" x14ac:dyDescent="0.2">
      <c r="A117">
        <f t="shared" si="6"/>
        <v>1</v>
      </c>
      <c r="B117" s="101" t="str">
        <f t="shared" si="3"/>
        <v>Domingo</v>
      </c>
      <c r="C117" s="102">
        <v>44311</v>
      </c>
      <c r="D117" s="101" t="s">
        <v>33</v>
      </c>
    </row>
    <row r="118" spans="1:4" x14ac:dyDescent="0.2">
      <c r="A118">
        <f t="shared" si="6"/>
        <v>2</v>
      </c>
      <c r="B118" s="103" t="str">
        <f t="shared" si="3"/>
        <v>Segunda</v>
      </c>
      <c r="C118" s="104">
        <v>44312</v>
      </c>
      <c r="D118" s="103" t="s">
        <v>33</v>
      </c>
    </row>
    <row r="119" spans="1:4" x14ac:dyDescent="0.2">
      <c r="A119">
        <f t="shared" si="6"/>
        <v>3</v>
      </c>
      <c r="B119" s="101" t="str">
        <f t="shared" si="3"/>
        <v>Terça</v>
      </c>
      <c r="C119" s="102">
        <v>44313</v>
      </c>
      <c r="D119" s="101" t="s">
        <v>33</v>
      </c>
    </row>
    <row r="120" spans="1:4" x14ac:dyDescent="0.2">
      <c r="A120">
        <f t="shared" si="6"/>
        <v>4</v>
      </c>
      <c r="B120" s="103" t="str">
        <f t="shared" si="3"/>
        <v>Quarta</v>
      </c>
      <c r="C120" s="104">
        <v>44314</v>
      </c>
      <c r="D120" s="103" t="s">
        <v>33</v>
      </c>
    </row>
    <row r="121" spans="1:4" x14ac:dyDescent="0.2">
      <c r="A121">
        <f t="shared" si="6"/>
        <v>5</v>
      </c>
      <c r="B121" s="101" t="str">
        <f t="shared" si="3"/>
        <v>Quinta</v>
      </c>
      <c r="C121" s="102">
        <v>44315</v>
      </c>
      <c r="D121" s="101" t="s">
        <v>33</v>
      </c>
    </row>
    <row r="122" spans="1:4" x14ac:dyDescent="0.2">
      <c r="A122">
        <f t="shared" si="6"/>
        <v>6</v>
      </c>
      <c r="B122" s="103" t="str">
        <f t="shared" si="3"/>
        <v>Sexta</v>
      </c>
      <c r="C122" s="104">
        <v>44316</v>
      </c>
      <c r="D122" s="103" t="s">
        <v>33</v>
      </c>
    </row>
    <row r="123" spans="1:4" x14ac:dyDescent="0.2">
      <c r="A123">
        <f t="shared" si="6"/>
        <v>7</v>
      </c>
      <c r="B123" s="101" t="str">
        <f t="shared" si="3"/>
        <v>Sabado</v>
      </c>
      <c r="C123" s="102">
        <v>44317</v>
      </c>
      <c r="D123" s="101" t="s">
        <v>33</v>
      </c>
    </row>
    <row r="124" spans="1:4" x14ac:dyDescent="0.2">
      <c r="A124">
        <f t="shared" si="6"/>
        <v>1</v>
      </c>
      <c r="B124" s="103" t="str">
        <f t="shared" si="3"/>
        <v>Domingo</v>
      </c>
      <c r="C124" s="104">
        <v>44318</v>
      </c>
      <c r="D124" s="103" t="s">
        <v>33</v>
      </c>
    </row>
    <row r="125" spans="1:4" x14ac:dyDescent="0.2">
      <c r="A125">
        <f t="shared" si="6"/>
        <v>2</v>
      </c>
      <c r="B125" s="101" t="str">
        <f t="shared" si="3"/>
        <v>Segunda</v>
      </c>
      <c r="C125" s="102">
        <v>44319</v>
      </c>
      <c r="D125" s="101" t="s">
        <v>33</v>
      </c>
    </row>
    <row r="126" spans="1:4" x14ac:dyDescent="0.2">
      <c r="A126">
        <f t="shared" si="6"/>
        <v>3</v>
      </c>
      <c r="B126" s="103" t="str">
        <f t="shared" si="3"/>
        <v>Terça</v>
      </c>
      <c r="C126" s="104">
        <v>44320</v>
      </c>
      <c r="D126" s="103" t="s">
        <v>33</v>
      </c>
    </row>
    <row r="127" spans="1:4" x14ac:dyDescent="0.2">
      <c r="A127">
        <f t="shared" si="6"/>
        <v>4</v>
      </c>
      <c r="B127" s="101" t="str">
        <f t="shared" si="3"/>
        <v>Quarta</v>
      </c>
      <c r="C127" s="102">
        <v>44321</v>
      </c>
      <c r="D127" s="101" t="s">
        <v>33</v>
      </c>
    </row>
    <row r="128" spans="1:4" x14ac:dyDescent="0.2">
      <c r="A128">
        <f t="shared" si="6"/>
        <v>5</v>
      </c>
      <c r="B128" s="103" t="str">
        <f t="shared" si="3"/>
        <v>Quinta</v>
      </c>
      <c r="C128" s="104">
        <v>44322</v>
      </c>
      <c r="D128" s="103" t="s">
        <v>33</v>
      </c>
    </row>
    <row r="129" spans="1:4" x14ac:dyDescent="0.2">
      <c r="A129">
        <f t="shared" si="6"/>
        <v>6</v>
      </c>
      <c r="B129" s="101" t="str">
        <f t="shared" si="3"/>
        <v>Sexta</v>
      </c>
      <c r="C129" s="102">
        <v>44323</v>
      </c>
      <c r="D129" s="101" t="s">
        <v>33</v>
      </c>
    </row>
    <row r="130" spans="1:4" x14ac:dyDescent="0.2">
      <c r="A130">
        <f t="shared" si="6"/>
        <v>7</v>
      </c>
      <c r="B130" s="103" t="str">
        <f t="shared" si="3"/>
        <v>Sabado</v>
      </c>
      <c r="C130" s="104">
        <v>44324</v>
      </c>
      <c r="D130" s="103" t="s">
        <v>33</v>
      </c>
    </row>
    <row r="131" spans="1:4" x14ac:dyDescent="0.2">
      <c r="A131">
        <f t="shared" si="6"/>
        <v>1</v>
      </c>
      <c r="B131" s="101" t="str">
        <f t="shared" ref="B131:B194" si="7">IF(A131=1,"Domingo",IF(A131=2,"Segunda",IF(A131=3,"Terça",IF(A131=4,"Quarta",IF(A131=5,"Quinta",IF(A131=6,"Sexta",IF(A131=7,"Sabado")))))))</f>
        <v>Domingo</v>
      </c>
      <c r="C131" s="102">
        <v>44325</v>
      </c>
      <c r="D131" s="101" t="s">
        <v>33</v>
      </c>
    </row>
    <row r="132" spans="1:4" x14ac:dyDescent="0.2">
      <c r="A132">
        <f t="shared" si="6"/>
        <v>2</v>
      </c>
      <c r="B132" s="103" t="str">
        <f t="shared" si="7"/>
        <v>Segunda</v>
      </c>
      <c r="C132" s="104">
        <v>44326</v>
      </c>
      <c r="D132" s="103" t="s">
        <v>33</v>
      </c>
    </row>
    <row r="133" spans="1:4" x14ac:dyDescent="0.2">
      <c r="A133">
        <f t="shared" si="6"/>
        <v>3</v>
      </c>
      <c r="B133" s="101" t="str">
        <f t="shared" si="7"/>
        <v>Terça</v>
      </c>
      <c r="C133" s="102">
        <v>44327</v>
      </c>
      <c r="D133" s="101" t="s">
        <v>33</v>
      </c>
    </row>
    <row r="134" spans="1:4" x14ac:dyDescent="0.2">
      <c r="A134">
        <f t="shared" si="6"/>
        <v>4</v>
      </c>
      <c r="B134" s="103" t="str">
        <f t="shared" si="7"/>
        <v>Quarta</v>
      </c>
      <c r="C134" s="104">
        <v>44328</v>
      </c>
      <c r="D134" s="103" t="s">
        <v>33</v>
      </c>
    </row>
    <row r="135" spans="1:4" x14ac:dyDescent="0.2">
      <c r="A135">
        <f t="shared" si="6"/>
        <v>5</v>
      </c>
      <c r="B135" s="101" t="str">
        <f t="shared" si="7"/>
        <v>Quinta</v>
      </c>
      <c r="C135" s="102">
        <v>44329</v>
      </c>
      <c r="D135" s="101" t="s">
        <v>33</v>
      </c>
    </row>
    <row r="136" spans="1:4" x14ac:dyDescent="0.2">
      <c r="A136">
        <f t="shared" si="6"/>
        <v>6</v>
      </c>
      <c r="B136" s="103" t="str">
        <f t="shared" si="7"/>
        <v>Sexta</v>
      </c>
      <c r="C136" s="104">
        <v>44330</v>
      </c>
      <c r="D136" s="103" t="s">
        <v>33</v>
      </c>
    </row>
    <row r="137" spans="1:4" x14ac:dyDescent="0.2">
      <c r="A137">
        <f t="shared" si="6"/>
        <v>7</v>
      </c>
      <c r="B137" s="101" t="str">
        <f t="shared" si="7"/>
        <v>Sabado</v>
      </c>
      <c r="C137" s="102">
        <v>44331</v>
      </c>
      <c r="D137" s="101" t="s">
        <v>33</v>
      </c>
    </row>
    <row r="138" spans="1:4" x14ac:dyDescent="0.2">
      <c r="A138">
        <f t="shared" si="6"/>
        <v>1</v>
      </c>
      <c r="B138" s="103" t="str">
        <f t="shared" si="7"/>
        <v>Domingo</v>
      </c>
      <c r="C138" s="104">
        <v>44332</v>
      </c>
      <c r="D138" s="103" t="s">
        <v>33</v>
      </c>
    </row>
    <row r="139" spans="1:4" x14ac:dyDescent="0.2">
      <c r="A139">
        <f t="shared" si="6"/>
        <v>2</v>
      </c>
      <c r="B139" s="101" t="str">
        <f t="shared" si="7"/>
        <v>Segunda</v>
      </c>
      <c r="C139" s="102">
        <v>44333</v>
      </c>
      <c r="D139" s="101" t="s">
        <v>33</v>
      </c>
    </row>
    <row r="140" spans="1:4" x14ac:dyDescent="0.2">
      <c r="A140">
        <f t="shared" si="6"/>
        <v>3</v>
      </c>
      <c r="B140" s="103" t="str">
        <f t="shared" si="7"/>
        <v>Terça</v>
      </c>
      <c r="C140" s="104">
        <v>44334</v>
      </c>
      <c r="D140" s="103" t="s">
        <v>33</v>
      </c>
    </row>
    <row r="141" spans="1:4" x14ac:dyDescent="0.2">
      <c r="A141">
        <f t="shared" si="6"/>
        <v>4</v>
      </c>
      <c r="B141" s="101" t="str">
        <f t="shared" si="7"/>
        <v>Quarta</v>
      </c>
      <c r="C141" s="102">
        <v>44335</v>
      </c>
      <c r="D141" s="101" t="s">
        <v>33</v>
      </c>
    </row>
    <row r="142" spans="1:4" x14ac:dyDescent="0.2">
      <c r="A142">
        <f t="shared" si="6"/>
        <v>5</v>
      </c>
      <c r="B142" s="103" t="str">
        <f t="shared" si="7"/>
        <v>Quinta</v>
      </c>
      <c r="C142" s="104">
        <v>44336</v>
      </c>
      <c r="D142" s="103" t="s">
        <v>33</v>
      </c>
    </row>
    <row r="143" spans="1:4" x14ac:dyDescent="0.2">
      <c r="A143">
        <f t="shared" si="6"/>
        <v>6</v>
      </c>
      <c r="B143" s="101" t="str">
        <f t="shared" si="7"/>
        <v>Sexta</v>
      </c>
      <c r="C143" s="102">
        <v>44337</v>
      </c>
      <c r="D143" s="101" t="s">
        <v>33</v>
      </c>
    </row>
    <row r="144" spans="1:4" x14ac:dyDescent="0.2">
      <c r="A144">
        <f t="shared" si="6"/>
        <v>7</v>
      </c>
      <c r="B144" s="103" t="str">
        <f t="shared" si="7"/>
        <v>Sabado</v>
      </c>
      <c r="C144" s="104">
        <v>44338</v>
      </c>
      <c r="D144" s="103" t="s">
        <v>33</v>
      </c>
    </row>
    <row r="145" spans="1:4" x14ac:dyDescent="0.2">
      <c r="A145">
        <f t="shared" si="6"/>
        <v>1</v>
      </c>
      <c r="B145" s="101" t="str">
        <f t="shared" si="7"/>
        <v>Domingo</v>
      </c>
      <c r="C145" s="102">
        <v>44339</v>
      </c>
      <c r="D145" s="101" t="s">
        <v>33</v>
      </c>
    </row>
    <row r="146" spans="1:4" x14ac:dyDescent="0.2">
      <c r="A146">
        <f t="shared" si="6"/>
        <v>2</v>
      </c>
      <c r="B146" s="103" t="str">
        <f t="shared" si="7"/>
        <v>Segunda</v>
      </c>
      <c r="C146" s="104">
        <v>44340</v>
      </c>
      <c r="D146" s="103" t="s">
        <v>33</v>
      </c>
    </row>
    <row r="147" spans="1:4" x14ac:dyDescent="0.2">
      <c r="A147">
        <f t="shared" si="6"/>
        <v>3</v>
      </c>
      <c r="B147" s="101" t="str">
        <f t="shared" si="7"/>
        <v>Terça</v>
      </c>
      <c r="C147" s="102">
        <v>44341</v>
      </c>
      <c r="D147" s="101" t="s">
        <v>33</v>
      </c>
    </row>
    <row r="148" spans="1:4" x14ac:dyDescent="0.2">
      <c r="A148">
        <f t="shared" si="6"/>
        <v>4</v>
      </c>
      <c r="B148" s="103" t="str">
        <f t="shared" si="7"/>
        <v>Quarta</v>
      </c>
      <c r="C148" s="104">
        <v>44342</v>
      </c>
      <c r="D148" s="103" t="s">
        <v>33</v>
      </c>
    </row>
    <row r="149" spans="1:4" x14ac:dyDescent="0.2">
      <c r="A149">
        <f t="shared" si="6"/>
        <v>5</v>
      </c>
      <c r="B149" s="101" t="str">
        <f t="shared" si="7"/>
        <v>Quinta</v>
      </c>
      <c r="C149" s="102">
        <v>44343</v>
      </c>
      <c r="D149" s="101" t="s">
        <v>33</v>
      </c>
    </row>
    <row r="150" spans="1:4" x14ac:dyDescent="0.2">
      <c r="A150">
        <f t="shared" si="6"/>
        <v>6</v>
      </c>
      <c r="B150" s="103" t="str">
        <f t="shared" si="7"/>
        <v>Sexta</v>
      </c>
      <c r="C150" s="104">
        <v>44344</v>
      </c>
      <c r="D150" s="103" t="s">
        <v>33</v>
      </c>
    </row>
    <row r="151" spans="1:4" x14ac:dyDescent="0.2">
      <c r="A151">
        <f t="shared" si="6"/>
        <v>7</v>
      </c>
      <c r="B151" s="101" t="str">
        <f t="shared" si="7"/>
        <v>Sabado</v>
      </c>
      <c r="C151" s="102">
        <v>44345</v>
      </c>
      <c r="D151" s="101" t="s">
        <v>33</v>
      </c>
    </row>
    <row r="152" spans="1:4" x14ac:dyDescent="0.2">
      <c r="A152">
        <f t="shared" si="6"/>
        <v>1</v>
      </c>
      <c r="B152" s="103" t="str">
        <f t="shared" si="7"/>
        <v>Domingo</v>
      </c>
      <c r="C152" s="104">
        <v>44346</v>
      </c>
      <c r="D152" s="103" t="s">
        <v>33</v>
      </c>
    </row>
    <row r="153" spans="1:4" x14ac:dyDescent="0.2">
      <c r="A153">
        <f t="shared" si="6"/>
        <v>2</v>
      </c>
      <c r="B153" s="101" t="str">
        <f t="shared" si="7"/>
        <v>Segunda</v>
      </c>
      <c r="C153" s="102">
        <v>44347</v>
      </c>
      <c r="D153" s="101" t="s">
        <v>33</v>
      </c>
    </row>
    <row r="154" spans="1:4" x14ac:dyDescent="0.2">
      <c r="A154">
        <f t="shared" si="6"/>
        <v>3</v>
      </c>
      <c r="B154" s="103" t="str">
        <f t="shared" si="7"/>
        <v>Terça</v>
      </c>
      <c r="C154" s="104">
        <v>44348</v>
      </c>
      <c r="D154" s="103" t="s">
        <v>33</v>
      </c>
    </row>
    <row r="155" spans="1:4" x14ac:dyDescent="0.2">
      <c r="A155">
        <f t="shared" si="6"/>
        <v>4</v>
      </c>
      <c r="B155" s="101" t="str">
        <f t="shared" si="7"/>
        <v>Quarta</v>
      </c>
      <c r="C155" s="102">
        <v>44349</v>
      </c>
      <c r="D155" s="101" t="s">
        <v>33</v>
      </c>
    </row>
    <row r="156" spans="1:4" x14ac:dyDescent="0.2">
      <c r="A156">
        <f t="shared" si="6"/>
        <v>5</v>
      </c>
      <c r="B156" s="103" t="str">
        <f t="shared" si="7"/>
        <v>Quinta</v>
      </c>
      <c r="C156" s="104">
        <v>44350</v>
      </c>
      <c r="D156" s="103" t="s">
        <v>33</v>
      </c>
    </row>
    <row r="157" spans="1:4" x14ac:dyDescent="0.2">
      <c r="A157">
        <f t="shared" si="6"/>
        <v>6</v>
      </c>
      <c r="B157" s="101" t="str">
        <f t="shared" si="7"/>
        <v>Sexta</v>
      </c>
      <c r="C157" s="102">
        <v>44351</v>
      </c>
      <c r="D157" s="101" t="s">
        <v>33</v>
      </c>
    </row>
    <row r="158" spans="1:4" x14ac:dyDescent="0.2">
      <c r="A158">
        <f t="shared" si="6"/>
        <v>7</v>
      </c>
      <c r="B158" s="103" t="str">
        <f t="shared" si="7"/>
        <v>Sabado</v>
      </c>
      <c r="C158" s="104">
        <v>44352</v>
      </c>
      <c r="D158" s="103" t="s">
        <v>33</v>
      </c>
    </row>
    <row r="159" spans="1:4" x14ac:dyDescent="0.2">
      <c r="A159">
        <f t="shared" si="6"/>
        <v>1</v>
      </c>
      <c r="B159" s="101" t="str">
        <f t="shared" si="7"/>
        <v>Domingo</v>
      </c>
      <c r="C159" s="102">
        <v>44353</v>
      </c>
      <c r="D159" s="101" t="s">
        <v>33</v>
      </c>
    </row>
    <row r="160" spans="1:4" x14ac:dyDescent="0.2">
      <c r="A160">
        <f t="shared" si="6"/>
        <v>2</v>
      </c>
      <c r="B160" s="103" t="str">
        <f t="shared" si="7"/>
        <v>Segunda</v>
      </c>
      <c r="C160" s="104">
        <v>44354</v>
      </c>
      <c r="D160" s="103" t="s">
        <v>33</v>
      </c>
    </row>
    <row r="161" spans="1:4" x14ac:dyDescent="0.2">
      <c r="A161">
        <f t="shared" si="6"/>
        <v>3</v>
      </c>
      <c r="B161" s="101" t="str">
        <f t="shared" si="7"/>
        <v>Terça</v>
      </c>
      <c r="C161" s="102">
        <v>44355</v>
      </c>
      <c r="D161" s="101" t="s">
        <v>33</v>
      </c>
    </row>
    <row r="162" spans="1:4" x14ac:dyDescent="0.2">
      <c r="A162">
        <f t="shared" si="6"/>
        <v>4</v>
      </c>
      <c r="B162" s="103" t="str">
        <f t="shared" si="7"/>
        <v>Quarta</v>
      </c>
      <c r="C162" s="104">
        <v>44356</v>
      </c>
      <c r="D162" s="103" t="s">
        <v>33</v>
      </c>
    </row>
    <row r="163" spans="1:4" x14ac:dyDescent="0.2">
      <c r="A163">
        <f t="shared" si="6"/>
        <v>5</v>
      </c>
      <c r="B163" s="101" t="str">
        <f t="shared" si="7"/>
        <v>Quinta</v>
      </c>
      <c r="C163" s="102">
        <v>44357</v>
      </c>
      <c r="D163" s="101" t="s">
        <v>33</v>
      </c>
    </row>
    <row r="164" spans="1:4" x14ac:dyDescent="0.2">
      <c r="A164">
        <f t="shared" si="6"/>
        <v>6</v>
      </c>
      <c r="B164" s="103" t="str">
        <f t="shared" si="7"/>
        <v>Sexta</v>
      </c>
      <c r="C164" s="104">
        <v>44358</v>
      </c>
      <c r="D164" s="103" t="s">
        <v>33</v>
      </c>
    </row>
    <row r="165" spans="1:4" x14ac:dyDescent="0.2">
      <c r="A165">
        <f t="shared" si="6"/>
        <v>7</v>
      </c>
      <c r="B165" s="101" t="str">
        <f t="shared" si="7"/>
        <v>Sabado</v>
      </c>
      <c r="C165" s="102">
        <v>44359</v>
      </c>
      <c r="D165" s="101" t="s">
        <v>33</v>
      </c>
    </row>
    <row r="166" spans="1:4" x14ac:dyDescent="0.2">
      <c r="A166">
        <f t="shared" si="6"/>
        <v>1</v>
      </c>
      <c r="B166" s="103" t="str">
        <f t="shared" si="7"/>
        <v>Domingo</v>
      </c>
      <c r="C166" s="104">
        <v>44360</v>
      </c>
      <c r="D166" s="103" t="s">
        <v>33</v>
      </c>
    </row>
    <row r="167" spans="1:4" x14ac:dyDescent="0.2">
      <c r="A167">
        <f t="shared" si="6"/>
        <v>2</v>
      </c>
      <c r="B167" s="101" t="str">
        <f t="shared" si="7"/>
        <v>Segunda</v>
      </c>
      <c r="C167" s="102">
        <v>44361</v>
      </c>
      <c r="D167" s="101" t="s">
        <v>33</v>
      </c>
    </row>
    <row r="168" spans="1:4" x14ac:dyDescent="0.2">
      <c r="A168">
        <f t="shared" si="6"/>
        <v>3</v>
      </c>
      <c r="B168" s="103" t="str">
        <f t="shared" si="7"/>
        <v>Terça</v>
      </c>
      <c r="C168" s="104">
        <v>44362</v>
      </c>
      <c r="D168" s="103" t="s">
        <v>33</v>
      </c>
    </row>
    <row r="169" spans="1:4" x14ac:dyDescent="0.2">
      <c r="A169">
        <f t="shared" si="6"/>
        <v>4</v>
      </c>
      <c r="B169" s="101" t="str">
        <f t="shared" si="7"/>
        <v>Quarta</v>
      </c>
      <c r="C169" s="102">
        <v>44363</v>
      </c>
      <c r="D169" s="101" t="s">
        <v>33</v>
      </c>
    </row>
    <row r="170" spans="1:4" x14ac:dyDescent="0.2">
      <c r="A170">
        <f t="shared" si="6"/>
        <v>5</v>
      </c>
      <c r="B170" s="103" t="str">
        <f t="shared" si="7"/>
        <v>Quinta</v>
      </c>
      <c r="C170" s="104">
        <v>44364</v>
      </c>
      <c r="D170" s="103" t="s">
        <v>33</v>
      </c>
    </row>
    <row r="171" spans="1:4" x14ac:dyDescent="0.2">
      <c r="A171">
        <f t="shared" si="6"/>
        <v>6</v>
      </c>
      <c r="B171" s="101" t="str">
        <f t="shared" si="7"/>
        <v>Sexta</v>
      </c>
      <c r="C171" s="102">
        <v>44365</v>
      </c>
      <c r="D171" s="101" t="s">
        <v>33</v>
      </c>
    </row>
    <row r="172" spans="1:4" x14ac:dyDescent="0.2">
      <c r="A172">
        <f t="shared" si="6"/>
        <v>7</v>
      </c>
      <c r="B172" s="103" t="str">
        <f t="shared" si="7"/>
        <v>Sabado</v>
      </c>
      <c r="C172" s="104">
        <v>44366</v>
      </c>
      <c r="D172" s="103" t="s">
        <v>33</v>
      </c>
    </row>
    <row r="173" spans="1:4" x14ac:dyDescent="0.2">
      <c r="A173">
        <f t="shared" si="6"/>
        <v>1</v>
      </c>
      <c r="B173" s="101" t="str">
        <f t="shared" si="7"/>
        <v>Domingo</v>
      </c>
      <c r="C173" s="102">
        <v>44367</v>
      </c>
      <c r="D173" s="101" t="s">
        <v>33</v>
      </c>
    </row>
    <row r="174" spans="1:4" x14ac:dyDescent="0.2">
      <c r="A174">
        <f t="shared" si="6"/>
        <v>2</v>
      </c>
      <c r="B174" s="103" t="str">
        <f t="shared" si="7"/>
        <v>Segunda</v>
      </c>
      <c r="C174" s="104">
        <v>44368</v>
      </c>
      <c r="D174" s="103" t="s">
        <v>33</v>
      </c>
    </row>
    <row r="175" spans="1:4" x14ac:dyDescent="0.2">
      <c r="A175">
        <f t="shared" si="6"/>
        <v>3</v>
      </c>
      <c r="B175" s="101" t="str">
        <f t="shared" si="7"/>
        <v>Terça</v>
      </c>
      <c r="C175" s="102">
        <v>44369</v>
      </c>
      <c r="D175" s="101" t="s">
        <v>33</v>
      </c>
    </row>
    <row r="176" spans="1:4" x14ac:dyDescent="0.2">
      <c r="A176">
        <f t="shared" si="6"/>
        <v>4</v>
      </c>
      <c r="B176" s="103" t="str">
        <f t="shared" si="7"/>
        <v>Quarta</v>
      </c>
      <c r="C176" s="104">
        <v>44370</v>
      </c>
      <c r="D176" s="103" t="s">
        <v>33</v>
      </c>
    </row>
    <row r="177" spans="1:4" x14ac:dyDescent="0.2">
      <c r="A177">
        <f t="shared" ref="A177:A240" si="8">WEEKDAY(C177,1)</f>
        <v>5</v>
      </c>
      <c r="B177" s="101" t="str">
        <f t="shared" si="7"/>
        <v>Quinta</v>
      </c>
      <c r="C177" s="102">
        <v>44371</v>
      </c>
      <c r="D177" s="101" t="s">
        <v>33</v>
      </c>
    </row>
    <row r="178" spans="1:4" x14ac:dyDescent="0.2">
      <c r="A178">
        <f t="shared" si="8"/>
        <v>6</v>
      </c>
      <c r="B178" s="103" t="str">
        <f t="shared" si="7"/>
        <v>Sexta</v>
      </c>
      <c r="C178" s="104">
        <v>44372</v>
      </c>
      <c r="D178" s="103" t="s">
        <v>33</v>
      </c>
    </row>
    <row r="179" spans="1:4" x14ac:dyDescent="0.2">
      <c r="A179">
        <f t="shared" si="8"/>
        <v>7</v>
      </c>
      <c r="B179" s="101" t="str">
        <f t="shared" si="7"/>
        <v>Sabado</v>
      </c>
      <c r="C179" s="102">
        <v>44373</v>
      </c>
      <c r="D179" s="101" t="s">
        <v>33</v>
      </c>
    </row>
    <row r="180" spans="1:4" x14ac:dyDescent="0.2">
      <c r="A180">
        <f t="shared" si="8"/>
        <v>1</v>
      </c>
      <c r="B180" s="103" t="str">
        <f t="shared" si="7"/>
        <v>Domingo</v>
      </c>
      <c r="C180" s="104">
        <v>44374</v>
      </c>
      <c r="D180" s="103" t="s">
        <v>33</v>
      </c>
    </row>
    <row r="181" spans="1:4" x14ac:dyDescent="0.2">
      <c r="A181">
        <f t="shared" si="8"/>
        <v>2</v>
      </c>
      <c r="B181" s="101" t="str">
        <f t="shared" si="7"/>
        <v>Segunda</v>
      </c>
      <c r="C181" s="102">
        <v>44375</v>
      </c>
      <c r="D181" s="101" t="s">
        <v>33</v>
      </c>
    </row>
    <row r="182" spans="1:4" x14ac:dyDescent="0.2">
      <c r="A182">
        <f t="shared" si="8"/>
        <v>3</v>
      </c>
      <c r="B182" s="103" t="str">
        <f t="shared" si="7"/>
        <v>Terça</v>
      </c>
      <c r="C182" s="104">
        <v>44376</v>
      </c>
      <c r="D182" s="103" t="s">
        <v>33</v>
      </c>
    </row>
    <row r="183" spans="1:4" x14ac:dyDescent="0.2">
      <c r="A183">
        <f t="shared" si="8"/>
        <v>4</v>
      </c>
      <c r="B183" s="101" t="str">
        <f t="shared" si="7"/>
        <v>Quarta</v>
      </c>
      <c r="C183" s="102">
        <v>44377</v>
      </c>
      <c r="D183" s="101" t="s">
        <v>33</v>
      </c>
    </row>
    <row r="184" spans="1:4" x14ac:dyDescent="0.2">
      <c r="A184">
        <f t="shared" si="8"/>
        <v>5</v>
      </c>
      <c r="B184" s="103" t="str">
        <f t="shared" si="7"/>
        <v>Quinta</v>
      </c>
      <c r="C184" s="104">
        <v>44378</v>
      </c>
      <c r="D184" s="103" t="s">
        <v>33</v>
      </c>
    </row>
    <row r="185" spans="1:4" x14ac:dyDescent="0.2">
      <c r="A185">
        <f t="shared" si="8"/>
        <v>6</v>
      </c>
      <c r="B185" s="101" t="str">
        <f t="shared" si="7"/>
        <v>Sexta</v>
      </c>
      <c r="C185" s="102">
        <v>44379</v>
      </c>
      <c r="D185" s="101" t="s">
        <v>33</v>
      </c>
    </row>
    <row r="186" spans="1:4" x14ac:dyDescent="0.2">
      <c r="A186">
        <f t="shared" si="8"/>
        <v>7</v>
      </c>
      <c r="B186" s="103" t="str">
        <f t="shared" si="7"/>
        <v>Sabado</v>
      </c>
      <c r="C186" s="104">
        <v>44380</v>
      </c>
      <c r="D186" s="103" t="s">
        <v>33</v>
      </c>
    </row>
    <row r="187" spans="1:4" x14ac:dyDescent="0.2">
      <c r="A187">
        <f t="shared" si="8"/>
        <v>1</v>
      </c>
      <c r="B187" s="101" t="str">
        <f t="shared" si="7"/>
        <v>Domingo</v>
      </c>
      <c r="C187" s="102">
        <v>44381</v>
      </c>
      <c r="D187" s="101" t="s">
        <v>33</v>
      </c>
    </row>
    <row r="188" spans="1:4" x14ac:dyDescent="0.2">
      <c r="A188">
        <f t="shared" si="8"/>
        <v>2</v>
      </c>
      <c r="B188" s="103" t="str">
        <f t="shared" si="7"/>
        <v>Segunda</v>
      </c>
      <c r="C188" s="104">
        <v>44382</v>
      </c>
      <c r="D188" s="103" t="s">
        <v>33</v>
      </c>
    </row>
    <row r="189" spans="1:4" x14ac:dyDescent="0.2">
      <c r="A189">
        <f t="shared" si="8"/>
        <v>3</v>
      </c>
      <c r="B189" s="101" t="str">
        <f t="shared" si="7"/>
        <v>Terça</v>
      </c>
      <c r="C189" s="102">
        <v>44383</v>
      </c>
      <c r="D189" s="101" t="s">
        <v>33</v>
      </c>
    </row>
    <row r="190" spans="1:4" x14ac:dyDescent="0.2">
      <c r="A190">
        <f t="shared" si="8"/>
        <v>4</v>
      </c>
      <c r="B190" s="103" t="str">
        <f t="shared" si="7"/>
        <v>Quarta</v>
      </c>
      <c r="C190" s="104">
        <v>44384</v>
      </c>
      <c r="D190" s="103" t="s">
        <v>33</v>
      </c>
    </row>
    <row r="191" spans="1:4" x14ac:dyDescent="0.2">
      <c r="A191">
        <f t="shared" si="8"/>
        <v>5</v>
      </c>
      <c r="B191" s="101" t="str">
        <f t="shared" si="7"/>
        <v>Quinta</v>
      </c>
      <c r="C191" s="102">
        <v>44385</v>
      </c>
      <c r="D191" s="101" t="s">
        <v>33</v>
      </c>
    </row>
    <row r="192" spans="1:4" x14ac:dyDescent="0.2">
      <c r="A192">
        <f t="shared" si="8"/>
        <v>6</v>
      </c>
      <c r="B192" s="103" t="str">
        <f t="shared" si="7"/>
        <v>Sexta</v>
      </c>
      <c r="C192" s="104">
        <v>44386</v>
      </c>
      <c r="D192" s="103" t="s">
        <v>33</v>
      </c>
    </row>
    <row r="193" spans="1:4" x14ac:dyDescent="0.2">
      <c r="A193">
        <f t="shared" si="8"/>
        <v>7</v>
      </c>
      <c r="B193" s="101" t="str">
        <f t="shared" si="7"/>
        <v>Sabado</v>
      </c>
      <c r="C193" s="102">
        <v>44387</v>
      </c>
      <c r="D193" s="101" t="s">
        <v>33</v>
      </c>
    </row>
    <row r="194" spans="1:4" x14ac:dyDescent="0.2">
      <c r="A194">
        <f t="shared" si="8"/>
        <v>1</v>
      </c>
      <c r="B194" s="103" t="str">
        <f t="shared" si="7"/>
        <v>Domingo</v>
      </c>
      <c r="C194" s="104">
        <v>44388</v>
      </c>
      <c r="D194" s="103" t="s">
        <v>33</v>
      </c>
    </row>
    <row r="195" spans="1:4" x14ac:dyDescent="0.2">
      <c r="A195">
        <f t="shared" si="8"/>
        <v>2</v>
      </c>
      <c r="B195" s="101" t="str">
        <f t="shared" ref="B195:B258" si="9">IF(A195=1,"Domingo",IF(A195=2,"Segunda",IF(A195=3,"Terça",IF(A195=4,"Quarta",IF(A195=5,"Quinta",IF(A195=6,"Sexta",IF(A195=7,"Sabado")))))))</f>
        <v>Segunda</v>
      </c>
      <c r="C195" s="102">
        <v>44389</v>
      </c>
      <c r="D195" s="101" t="s">
        <v>33</v>
      </c>
    </row>
    <row r="196" spans="1:4" x14ac:dyDescent="0.2">
      <c r="A196">
        <f t="shared" si="8"/>
        <v>3</v>
      </c>
      <c r="B196" s="103" t="str">
        <f t="shared" si="9"/>
        <v>Terça</v>
      </c>
      <c r="C196" s="104">
        <v>44390</v>
      </c>
      <c r="D196" s="103" t="s">
        <v>33</v>
      </c>
    </row>
    <row r="197" spans="1:4" x14ac:dyDescent="0.2">
      <c r="A197">
        <f t="shared" si="8"/>
        <v>4</v>
      </c>
      <c r="B197" s="101" t="str">
        <f t="shared" si="9"/>
        <v>Quarta</v>
      </c>
      <c r="C197" s="102">
        <v>44391</v>
      </c>
      <c r="D197" s="101" t="s">
        <v>33</v>
      </c>
    </row>
    <row r="198" spans="1:4" x14ac:dyDescent="0.2">
      <c r="A198">
        <f t="shared" si="8"/>
        <v>5</v>
      </c>
      <c r="B198" s="103" t="str">
        <f t="shared" si="9"/>
        <v>Quinta</v>
      </c>
      <c r="C198" s="104">
        <v>44392</v>
      </c>
      <c r="D198" s="103" t="s">
        <v>33</v>
      </c>
    </row>
    <row r="199" spans="1:4" x14ac:dyDescent="0.2">
      <c r="A199">
        <f t="shared" si="8"/>
        <v>6</v>
      </c>
      <c r="B199" s="101" t="str">
        <f t="shared" si="9"/>
        <v>Sexta</v>
      </c>
      <c r="C199" s="102">
        <v>44393</v>
      </c>
      <c r="D199" s="101" t="s">
        <v>33</v>
      </c>
    </row>
    <row r="200" spans="1:4" x14ac:dyDescent="0.2">
      <c r="A200">
        <f t="shared" si="8"/>
        <v>7</v>
      </c>
      <c r="B200" s="103" t="str">
        <f t="shared" si="9"/>
        <v>Sabado</v>
      </c>
      <c r="C200" s="104">
        <v>44394</v>
      </c>
      <c r="D200" s="103" t="s">
        <v>33</v>
      </c>
    </row>
    <row r="201" spans="1:4" x14ac:dyDescent="0.2">
      <c r="A201">
        <f t="shared" si="8"/>
        <v>1</v>
      </c>
      <c r="B201" s="101" t="str">
        <f t="shared" si="9"/>
        <v>Domingo</v>
      </c>
      <c r="C201" s="102">
        <v>44395</v>
      </c>
      <c r="D201" s="101" t="s">
        <v>33</v>
      </c>
    </row>
    <row r="202" spans="1:4" x14ac:dyDescent="0.2">
      <c r="A202">
        <f t="shared" si="8"/>
        <v>2</v>
      </c>
      <c r="B202" s="103" t="str">
        <f t="shared" si="9"/>
        <v>Segunda</v>
      </c>
      <c r="C202" s="104">
        <v>44396</v>
      </c>
      <c r="D202" s="103" t="s">
        <v>33</v>
      </c>
    </row>
    <row r="203" spans="1:4" x14ac:dyDescent="0.2">
      <c r="A203">
        <f t="shared" si="8"/>
        <v>3</v>
      </c>
      <c r="B203" s="101" t="str">
        <f t="shared" si="9"/>
        <v>Terça</v>
      </c>
      <c r="C203" s="102">
        <v>44397</v>
      </c>
      <c r="D203" s="101" t="s">
        <v>33</v>
      </c>
    </row>
    <row r="204" spans="1:4" x14ac:dyDescent="0.2">
      <c r="A204">
        <f t="shared" si="8"/>
        <v>4</v>
      </c>
      <c r="B204" s="103" t="str">
        <f t="shared" si="9"/>
        <v>Quarta</v>
      </c>
      <c r="C204" s="104">
        <v>44398</v>
      </c>
      <c r="D204" s="103" t="s">
        <v>33</v>
      </c>
    </row>
    <row r="205" spans="1:4" x14ac:dyDescent="0.2">
      <c r="A205">
        <f t="shared" si="8"/>
        <v>5</v>
      </c>
      <c r="B205" s="101" t="str">
        <f t="shared" si="9"/>
        <v>Quinta</v>
      </c>
      <c r="C205" s="102">
        <v>44399</v>
      </c>
      <c r="D205" s="101" t="s">
        <v>33</v>
      </c>
    </row>
    <row r="206" spans="1:4" x14ac:dyDescent="0.2">
      <c r="A206">
        <f t="shared" si="8"/>
        <v>6</v>
      </c>
      <c r="B206" s="103" t="str">
        <f t="shared" si="9"/>
        <v>Sexta</v>
      </c>
      <c r="C206" s="104">
        <v>44400</v>
      </c>
      <c r="D206" s="103" t="s">
        <v>33</v>
      </c>
    </row>
    <row r="207" spans="1:4" x14ac:dyDescent="0.2">
      <c r="A207">
        <f t="shared" si="8"/>
        <v>7</v>
      </c>
      <c r="B207" s="101" t="str">
        <f t="shared" si="9"/>
        <v>Sabado</v>
      </c>
      <c r="C207" s="102">
        <v>44401</v>
      </c>
      <c r="D207" s="101" t="s">
        <v>33</v>
      </c>
    </row>
    <row r="208" spans="1:4" x14ac:dyDescent="0.2">
      <c r="A208">
        <f t="shared" si="8"/>
        <v>1</v>
      </c>
      <c r="B208" s="103" t="str">
        <f t="shared" si="9"/>
        <v>Domingo</v>
      </c>
      <c r="C208" s="104">
        <v>44402</v>
      </c>
      <c r="D208" s="103" t="s">
        <v>33</v>
      </c>
    </row>
    <row r="209" spans="1:4" x14ac:dyDescent="0.2">
      <c r="A209">
        <f t="shared" si="8"/>
        <v>2</v>
      </c>
      <c r="B209" s="101" t="str">
        <f t="shared" si="9"/>
        <v>Segunda</v>
      </c>
      <c r="C209" s="102">
        <v>44403</v>
      </c>
      <c r="D209" s="101" t="s">
        <v>33</v>
      </c>
    </row>
    <row r="210" spans="1:4" x14ac:dyDescent="0.2">
      <c r="A210">
        <f t="shared" si="8"/>
        <v>3</v>
      </c>
      <c r="B210" s="103" t="str">
        <f t="shared" si="9"/>
        <v>Terça</v>
      </c>
      <c r="C210" s="104">
        <v>44404</v>
      </c>
      <c r="D210" s="103" t="s">
        <v>33</v>
      </c>
    </row>
    <row r="211" spans="1:4" x14ac:dyDescent="0.2">
      <c r="A211">
        <f t="shared" si="8"/>
        <v>4</v>
      </c>
      <c r="B211" s="101" t="str">
        <f t="shared" si="9"/>
        <v>Quarta</v>
      </c>
      <c r="C211" s="102">
        <v>44405</v>
      </c>
      <c r="D211" s="101" t="s">
        <v>33</v>
      </c>
    </row>
    <row r="212" spans="1:4" x14ac:dyDescent="0.2">
      <c r="A212">
        <f t="shared" si="8"/>
        <v>5</v>
      </c>
      <c r="B212" s="103" t="str">
        <f t="shared" si="9"/>
        <v>Quinta</v>
      </c>
      <c r="C212" s="104">
        <v>44406</v>
      </c>
      <c r="D212" s="103" t="s">
        <v>33</v>
      </c>
    </row>
    <row r="213" spans="1:4" x14ac:dyDescent="0.2">
      <c r="A213">
        <f t="shared" si="8"/>
        <v>6</v>
      </c>
      <c r="B213" s="101" t="str">
        <f t="shared" si="9"/>
        <v>Sexta</v>
      </c>
      <c r="C213" s="102">
        <v>44407</v>
      </c>
      <c r="D213" s="101" t="s">
        <v>33</v>
      </c>
    </row>
    <row r="214" spans="1:4" x14ac:dyDescent="0.2">
      <c r="A214">
        <f t="shared" si="8"/>
        <v>7</v>
      </c>
      <c r="B214" s="103" t="str">
        <f t="shared" si="9"/>
        <v>Sabado</v>
      </c>
      <c r="C214" s="104">
        <v>44408</v>
      </c>
      <c r="D214" s="103" t="s">
        <v>33</v>
      </c>
    </row>
    <row r="215" spans="1:4" x14ac:dyDescent="0.2">
      <c r="A215">
        <f t="shared" si="8"/>
        <v>1</v>
      </c>
      <c r="B215" s="101" t="str">
        <f t="shared" si="9"/>
        <v>Domingo</v>
      </c>
      <c r="C215" s="102">
        <v>44409</v>
      </c>
      <c r="D215" s="101" t="s">
        <v>33</v>
      </c>
    </row>
    <row r="216" spans="1:4" x14ac:dyDescent="0.2">
      <c r="A216">
        <f t="shared" si="8"/>
        <v>2</v>
      </c>
      <c r="B216" s="103" t="str">
        <f t="shared" si="9"/>
        <v>Segunda</v>
      </c>
      <c r="C216" s="104">
        <v>44410</v>
      </c>
      <c r="D216" s="103" t="s">
        <v>33</v>
      </c>
    </row>
    <row r="217" spans="1:4" x14ac:dyDescent="0.2">
      <c r="A217">
        <f t="shared" si="8"/>
        <v>3</v>
      </c>
      <c r="B217" s="101" t="str">
        <f t="shared" si="9"/>
        <v>Terça</v>
      </c>
      <c r="C217" s="102">
        <v>44411</v>
      </c>
      <c r="D217" s="101" t="s">
        <v>33</v>
      </c>
    </row>
    <row r="218" spans="1:4" x14ac:dyDescent="0.2">
      <c r="A218">
        <f t="shared" si="8"/>
        <v>4</v>
      </c>
      <c r="B218" s="103" t="str">
        <f t="shared" si="9"/>
        <v>Quarta</v>
      </c>
      <c r="C218" s="104">
        <v>44412</v>
      </c>
      <c r="D218" s="103" t="s">
        <v>33</v>
      </c>
    </row>
    <row r="219" spans="1:4" x14ac:dyDescent="0.2">
      <c r="A219">
        <f t="shared" si="8"/>
        <v>5</v>
      </c>
      <c r="B219" s="101" t="str">
        <f t="shared" si="9"/>
        <v>Quinta</v>
      </c>
      <c r="C219" s="102">
        <v>44413</v>
      </c>
      <c r="D219" s="101" t="s">
        <v>33</v>
      </c>
    </row>
    <row r="220" spans="1:4" x14ac:dyDescent="0.2">
      <c r="A220">
        <f t="shared" si="8"/>
        <v>6</v>
      </c>
      <c r="B220" s="103" t="str">
        <f t="shared" si="9"/>
        <v>Sexta</v>
      </c>
      <c r="C220" s="104">
        <v>44414</v>
      </c>
      <c r="D220" s="103" t="s">
        <v>33</v>
      </c>
    </row>
    <row r="221" spans="1:4" x14ac:dyDescent="0.2">
      <c r="A221">
        <f t="shared" si="8"/>
        <v>7</v>
      </c>
      <c r="B221" s="101" t="str">
        <f t="shared" si="9"/>
        <v>Sabado</v>
      </c>
      <c r="C221" s="102">
        <v>44415</v>
      </c>
      <c r="D221" s="101" t="s">
        <v>33</v>
      </c>
    </row>
    <row r="222" spans="1:4" x14ac:dyDescent="0.2">
      <c r="A222">
        <f t="shared" si="8"/>
        <v>1</v>
      </c>
      <c r="B222" s="103" t="str">
        <f t="shared" si="9"/>
        <v>Domingo</v>
      </c>
      <c r="C222" s="104">
        <v>44416</v>
      </c>
      <c r="D222" s="103" t="s">
        <v>33</v>
      </c>
    </row>
    <row r="223" spans="1:4" x14ac:dyDescent="0.2">
      <c r="A223">
        <f t="shared" si="8"/>
        <v>2</v>
      </c>
      <c r="B223" s="101" t="str">
        <f t="shared" si="9"/>
        <v>Segunda</v>
      </c>
      <c r="C223" s="102">
        <v>44417</v>
      </c>
      <c r="D223" s="101" t="s">
        <v>33</v>
      </c>
    </row>
    <row r="224" spans="1:4" x14ac:dyDescent="0.2">
      <c r="A224">
        <f t="shared" si="8"/>
        <v>3</v>
      </c>
      <c r="B224" s="103" t="str">
        <f t="shared" si="9"/>
        <v>Terça</v>
      </c>
      <c r="C224" s="104">
        <v>44418</v>
      </c>
      <c r="D224" s="103" t="s">
        <v>33</v>
      </c>
    </row>
    <row r="225" spans="1:4" x14ac:dyDescent="0.2">
      <c r="A225">
        <f t="shared" si="8"/>
        <v>4</v>
      </c>
      <c r="B225" s="101" t="str">
        <f t="shared" si="9"/>
        <v>Quarta</v>
      </c>
      <c r="C225" s="102">
        <v>44419</v>
      </c>
      <c r="D225" s="101" t="s">
        <v>33</v>
      </c>
    </row>
    <row r="226" spans="1:4" x14ac:dyDescent="0.2">
      <c r="A226">
        <f t="shared" si="8"/>
        <v>5</v>
      </c>
      <c r="B226" s="103" t="str">
        <f t="shared" si="9"/>
        <v>Quinta</v>
      </c>
      <c r="C226" s="104">
        <v>44420</v>
      </c>
      <c r="D226" s="103" t="s">
        <v>33</v>
      </c>
    </row>
    <row r="227" spans="1:4" x14ac:dyDescent="0.2">
      <c r="A227">
        <f t="shared" si="8"/>
        <v>6</v>
      </c>
      <c r="B227" s="101" t="str">
        <f t="shared" si="9"/>
        <v>Sexta</v>
      </c>
      <c r="C227" s="102">
        <v>44421</v>
      </c>
      <c r="D227" s="101" t="s">
        <v>33</v>
      </c>
    </row>
    <row r="228" spans="1:4" x14ac:dyDescent="0.2">
      <c r="A228">
        <f t="shared" si="8"/>
        <v>7</v>
      </c>
      <c r="B228" s="103" t="str">
        <f t="shared" si="9"/>
        <v>Sabado</v>
      </c>
      <c r="C228" s="104">
        <v>44422</v>
      </c>
      <c r="D228" s="103" t="s">
        <v>33</v>
      </c>
    </row>
    <row r="229" spans="1:4" x14ac:dyDescent="0.2">
      <c r="A229">
        <f t="shared" si="8"/>
        <v>1</v>
      </c>
      <c r="B229" s="101" t="str">
        <f t="shared" si="9"/>
        <v>Domingo</v>
      </c>
      <c r="C229" s="102">
        <v>44423</v>
      </c>
      <c r="D229" s="101" t="s">
        <v>33</v>
      </c>
    </row>
    <row r="230" spans="1:4" x14ac:dyDescent="0.2">
      <c r="A230">
        <f t="shared" si="8"/>
        <v>2</v>
      </c>
      <c r="B230" s="103" t="str">
        <f t="shared" si="9"/>
        <v>Segunda</v>
      </c>
      <c r="C230" s="104">
        <v>44424</v>
      </c>
      <c r="D230" s="103" t="s">
        <v>33</v>
      </c>
    </row>
    <row r="231" spans="1:4" x14ac:dyDescent="0.2">
      <c r="A231">
        <f t="shared" si="8"/>
        <v>3</v>
      </c>
      <c r="B231" s="101" t="str">
        <f t="shared" si="9"/>
        <v>Terça</v>
      </c>
      <c r="C231" s="102">
        <v>44425</v>
      </c>
      <c r="D231" s="101" t="s">
        <v>33</v>
      </c>
    </row>
    <row r="232" spans="1:4" x14ac:dyDescent="0.2">
      <c r="A232">
        <f t="shared" si="8"/>
        <v>4</v>
      </c>
      <c r="B232" s="103" t="str">
        <f t="shared" si="9"/>
        <v>Quarta</v>
      </c>
      <c r="C232" s="104">
        <v>44426</v>
      </c>
      <c r="D232" s="103" t="s">
        <v>33</v>
      </c>
    </row>
    <row r="233" spans="1:4" x14ac:dyDescent="0.2">
      <c r="A233">
        <f t="shared" si="8"/>
        <v>5</v>
      </c>
      <c r="B233" s="101" t="str">
        <f t="shared" si="9"/>
        <v>Quinta</v>
      </c>
      <c r="C233" s="102">
        <v>44427</v>
      </c>
      <c r="D233" s="101" t="s">
        <v>33</v>
      </c>
    </row>
    <row r="234" spans="1:4" x14ac:dyDescent="0.2">
      <c r="A234">
        <f t="shared" si="8"/>
        <v>6</v>
      </c>
      <c r="B234" s="103" t="str">
        <f t="shared" si="9"/>
        <v>Sexta</v>
      </c>
      <c r="C234" s="104">
        <v>44428</v>
      </c>
      <c r="D234" s="103" t="s">
        <v>33</v>
      </c>
    </row>
    <row r="235" spans="1:4" x14ac:dyDescent="0.2">
      <c r="A235">
        <f t="shared" si="8"/>
        <v>7</v>
      </c>
      <c r="B235" s="101" t="str">
        <f t="shared" si="9"/>
        <v>Sabado</v>
      </c>
      <c r="C235" s="102">
        <v>44429</v>
      </c>
      <c r="D235" s="101" t="s">
        <v>33</v>
      </c>
    </row>
    <row r="236" spans="1:4" x14ac:dyDescent="0.2">
      <c r="A236">
        <f t="shared" si="8"/>
        <v>1</v>
      </c>
      <c r="B236" s="103" t="str">
        <f t="shared" si="9"/>
        <v>Domingo</v>
      </c>
      <c r="C236" s="104">
        <v>44430</v>
      </c>
      <c r="D236" s="103" t="s">
        <v>33</v>
      </c>
    </row>
    <row r="237" spans="1:4" x14ac:dyDescent="0.2">
      <c r="A237">
        <f t="shared" si="8"/>
        <v>2</v>
      </c>
      <c r="B237" s="101" t="str">
        <f t="shared" si="9"/>
        <v>Segunda</v>
      </c>
      <c r="C237" s="102">
        <v>44431</v>
      </c>
      <c r="D237" s="101" t="s">
        <v>33</v>
      </c>
    </row>
    <row r="238" spans="1:4" x14ac:dyDescent="0.2">
      <c r="A238">
        <f t="shared" si="8"/>
        <v>3</v>
      </c>
      <c r="B238" s="103" t="str">
        <f t="shared" si="9"/>
        <v>Terça</v>
      </c>
      <c r="C238" s="104">
        <v>44432</v>
      </c>
      <c r="D238" s="103" t="s">
        <v>33</v>
      </c>
    </row>
    <row r="239" spans="1:4" x14ac:dyDescent="0.2">
      <c r="A239">
        <f t="shared" si="8"/>
        <v>4</v>
      </c>
      <c r="B239" s="101" t="str">
        <f t="shared" si="9"/>
        <v>Quarta</v>
      </c>
      <c r="C239" s="102">
        <v>44433</v>
      </c>
      <c r="D239" s="101" t="s">
        <v>33</v>
      </c>
    </row>
    <row r="240" spans="1:4" x14ac:dyDescent="0.2">
      <c r="A240">
        <f t="shared" si="8"/>
        <v>5</v>
      </c>
      <c r="B240" s="103" t="str">
        <f t="shared" si="9"/>
        <v>Quinta</v>
      </c>
      <c r="C240" s="104">
        <v>44434</v>
      </c>
      <c r="D240" s="103" t="s">
        <v>33</v>
      </c>
    </row>
    <row r="241" spans="1:4" x14ac:dyDescent="0.2">
      <c r="A241">
        <f t="shared" ref="A241:A304" si="10">WEEKDAY(C241,1)</f>
        <v>6</v>
      </c>
      <c r="B241" s="101" t="str">
        <f t="shared" si="9"/>
        <v>Sexta</v>
      </c>
      <c r="C241" s="102">
        <v>44435</v>
      </c>
      <c r="D241" s="101" t="s">
        <v>33</v>
      </c>
    </row>
    <row r="242" spans="1:4" x14ac:dyDescent="0.2">
      <c r="A242">
        <f t="shared" si="10"/>
        <v>7</v>
      </c>
      <c r="B242" s="103" t="str">
        <f t="shared" si="9"/>
        <v>Sabado</v>
      </c>
      <c r="C242" s="104">
        <v>44436</v>
      </c>
      <c r="D242" s="103" t="s">
        <v>33</v>
      </c>
    </row>
    <row r="243" spans="1:4" x14ac:dyDescent="0.2">
      <c r="A243">
        <f t="shared" si="10"/>
        <v>1</v>
      </c>
      <c r="B243" s="101" t="str">
        <f t="shared" si="9"/>
        <v>Domingo</v>
      </c>
      <c r="C243" s="102">
        <v>44437</v>
      </c>
      <c r="D243" s="101" t="s">
        <v>33</v>
      </c>
    </row>
    <row r="244" spans="1:4" x14ac:dyDescent="0.2">
      <c r="A244">
        <f t="shared" si="10"/>
        <v>2</v>
      </c>
      <c r="B244" s="103" t="str">
        <f t="shared" si="9"/>
        <v>Segunda</v>
      </c>
      <c r="C244" s="104">
        <v>44438</v>
      </c>
      <c r="D244" s="103" t="s">
        <v>33</v>
      </c>
    </row>
    <row r="245" spans="1:4" x14ac:dyDescent="0.2">
      <c r="A245">
        <f t="shared" si="10"/>
        <v>3</v>
      </c>
      <c r="B245" s="101" t="str">
        <f t="shared" si="9"/>
        <v>Terça</v>
      </c>
      <c r="C245" s="102">
        <v>44439</v>
      </c>
      <c r="D245" s="101" t="s">
        <v>33</v>
      </c>
    </row>
    <row r="246" spans="1:4" x14ac:dyDescent="0.2">
      <c r="A246">
        <f t="shared" si="10"/>
        <v>4</v>
      </c>
      <c r="B246" s="103" t="str">
        <f t="shared" si="9"/>
        <v>Quarta</v>
      </c>
      <c r="C246" s="104">
        <v>44440</v>
      </c>
      <c r="D246" s="103" t="s">
        <v>33</v>
      </c>
    </row>
    <row r="247" spans="1:4" x14ac:dyDescent="0.2">
      <c r="A247">
        <f t="shared" si="10"/>
        <v>5</v>
      </c>
      <c r="B247" s="101" t="str">
        <f t="shared" si="9"/>
        <v>Quinta</v>
      </c>
      <c r="C247" s="102">
        <v>44441</v>
      </c>
      <c r="D247" s="101" t="s">
        <v>33</v>
      </c>
    </row>
    <row r="248" spans="1:4" x14ac:dyDescent="0.2">
      <c r="A248">
        <f t="shared" si="10"/>
        <v>6</v>
      </c>
      <c r="B248" s="103" t="str">
        <f t="shared" si="9"/>
        <v>Sexta</v>
      </c>
      <c r="C248" s="104">
        <v>44442</v>
      </c>
      <c r="D248" s="103" t="s">
        <v>33</v>
      </c>
    </row>
    <row r="249" spans="1:4" x14ac:dyDescent="0.2">
      <c r="A249">
        <f t="shared" si="10"/>
        <v>7</v>
      </c>
      <c r="B249" s="101" t="str">
        <f t="shared" si="9"/>
        <v>Sabado</v>
      </c>
      <c r="C249" s="102">
        <v>44443</v>
      </c>
      <c r="D249" s="101" t="s">
        <v>33</v>
      </c>
    </row>
    <row r="250" spans="1:4" x14ac:dyDescent="0.2">
      <c r="A250">
        <f t="shared" si="10"/>
        <v>1</v>
      </c>
      <c r="B250" s="103" t="str">
        <f t="shared" si="9"/>
        <v>Domingo</v>
      </c>
      <c r="C250" s="104">
        <v>44444</v>
      </c>
      <c r="D250" s="103" t="s">
        <v>33</v>
      </c>
    </row>
    <row r="251" spans="1:4" x14ac:dyDescent="0.2">
      <c r="A251">
        <f t="shared" si="10"/>
        <v>2</v>
      </c>
      <c r="B251" s="101" t="str">
        <f t="shared" si="9"/>
        <v>Segunda</v>
      </c>
      <c r="C251" s="102">
        <v>44445</v>
      </c>
      <c r="D251" s="101" t="s">
        <v>33</v>
      </c>
    </row>
    <row r="252" spans="1:4" x14ac:dyDescent="0.2">
      <c r="A252">
        <f t="shared" si="10"/>
        <v>3</v>
      </c>
      <c r="B252" s="103" t="str">
        <f t="shared" si="9"/>
        <v>Terça</v>
      </c>
      <c r="C252" s="104">
        <v>44446</v>
      </c>
      <c r="D252" s="103" t="s">
        <v>33</v>
      </c>
    </row>
    <row r="253" spans="1:4" x14ac:dyDescent="0.2">
      <c r="A253">
        <f t="shared" si="10"/>
        <v>4</v>
      </c>
      <c r="B253" s="101" t="str">
        <f t="shared" si="9"/>
        <v>Quarta</v>
      </c>
      <c r="C253" s="102">
        <v>44447</v>
      </c>
      <c r="D253" s="101" t="s">
        <v>33</v>
      </c>
    </row>
    <row r="254" spans="1:4" x14ac:dyDescent="0.2">
      <c r="A254">
        <f t="shared" si="10"/>
        <v>5</v>
      </c>
      <c r="B254" s="103" t="str">
        <f t="shared" si="9"/>
        <v>Quinta</v>
      </c>
      <c r="C254" s="104">
        <v>44448</v>
      </c>
      <c r="D254" s="103" t="s">
        <v>33</v>
      </c>
    </row>
    <row r="255" spans="1:4" x14ac:dyDescent="0.2">
      <c r="A255">
        <f t="shared" si="10"/>
        <v>6</v>
      </c>
      <c r="B255" s="101" t="str">
        <f t="shared" si="9"/>
        <v>Sexta</v>
      </c>
      <c r="C255" s="102">
        <v>44449</v>
      </c>
      <c r="D255" s="101" t="s">
        <v>33</v>
      </c>
    </row>
    <row r="256" spans="1:4" x14ac:dyDescent="0.2">
      <c r="A256">
        <f t="shared" si="10"/>
        <v>7</v>
      </c>
      <c r="B256" s="103" t="str">
        <f t="shared" si="9"/>
        <v>Sabado</v>
      </c>
      <c r="C256" s="104">
        <v>44450</v>
      </c>
      <c r="D256" s="103" t="s">
        <v>33</v>
      </c>
    </row>
    <row r="257" spans="1:4" x14ac:dyDescent="0.2">
      <c r="A257">
        <f t="shared" si="10"/>
        <v>1</v>
      </c>
      <c r="B257" s="101" t="str">
        <f t="shared" si="9"/>
        <v>Domingo</v>
      </c>
      <c r="C257" s="102">
        <v>44451</v>
      </c>
      <c r="D257" s="101" t="s">
        <v>33</v>
      </c>
    </row>
    <row r="258" spans="1:4" x14ac:dyDescent="0.2">
      <c r="A258">
        <f t="shared" si="10"/>
        <v>2</v>
      </c>
      <c r="B258" s="103" t="str">
        <f t="shared" si="9"/>
        <v>Segunda</v>
      </c>
      <c r="C258" s="104">
        <v>44452</v>
      </c>
      <c r="D258" s="103" t="s">
        <v>33</v>
      </c>
    </row>
    <row r="259" spans="1:4" x14ac:dyDescent="0.2">
      <c r="A259">
        <f t="shared" si="10"/>
        <v>3</v>
      </c>
      <c r="B259" s="101" t="str">
        <f t="shared" ref="B259:B322" si="11">IF(A259=1,"Domingo",IF(A259=2,"Segunda",IF(A259=3,"Terça",IF(A259=4,"Quarta",IF(A259=5,"Quinta",IF(A259=6,"Sexta",IF(A259=7,"Sabado")))))))</f>
        <v>Terça</v>
      </c>
      <c r="C259" s="102">
        <v>44453</v>
      </c>
      <c r="D259" s="101" t="s">
        <v>33</v>
      </c>
    </row>
    <row r="260" spans="1:4" x14ac:dyDescent="0.2">
      <c r="A260">
        <f t="shared" si="10"/>
        <v>4</v>
      </c>
      <c r="B260" s="103" t="str">
        <f t="shared" si="11"/>
        <v>Quarta</v>
      </c>
      <c r="C260" s="104">
        <v>44454</v>
      </c>
      <c r="D260" s="103" t="s">
        <v>33</v>
      </c>
    </row>
    <row r="261" spans="1:4" x14ac:dyDescent="0.2">
      <c r="A261">
        <f t="shared" si="10"/>
        <v>5</v>
      </c>
      <c r="B261" s="101" t="str">
        <f t="shared" si="11"/>
        <v>Quinta</v>
      </c>
      <c r="C261" s="102">
        <v>44455</v>
      </c>
      <c r="D261" s="101" t="s">
        <v>33</v>
      </c>
    </row>
    <row r="262" spans="1:4" x14ac:dyDescent="0.2">
      <c r="A262">
        <f t="shared" si="10"/>
        <v>6</v>
      </c>
      <c r="B262" s="103" t="str">
        <f t="shared" si="11"/>
        <v>Sexta</v>
      </c>
      <c r="C262" s="104">
        <v>44456</v>
      </c>
      <c r="D262" s="103" t="s">
        <v>33</v>
      </c>
    </row>
    <row r="263" spans="1:4" x14ac:dyDescent="0.2">
      <c r="A263">
        <f t="shared" si="10"/>
        <v>7</v>
      </c>
      <c r="B263" s="101" t="str">
        <f t="shared" si="11"/>
        <v>Sabado</v>
      </c>
      <c r="C263" s="102">
        <v>44457</v>
      </c>
      <c r="D263" s="101" t="s">
        <v>33</v>
      </c>
    </row>
    <row r="264" spans="1:4" x14ac:dyDescent="0.2">
      <c r="A264">
        <f t="shared" si="10"/>
        <v>1</v>
      </c>
      <c r="B264" s="103" t="str">
        <f t="shared" si="11"/>
        <v>Domingo</v>
      </c>
      <c r="C264" s="104">
        <v>44458</v>
      </c>
      <c r="D264" s="103" t="s">
        <v>33</v>
      </c>
    </row>
    <row r="265" spans="1:4" x14ac:dyDescent="0.2">
      <c r="A265">
        <f t="shared" si="10"/>
        <v>2</v>
      </c>
      <c r="B265" s="101" t="str">
        <f t="shared" si="11"/>
        <v>Segunda</v>
      </c>
      <c r="C265" s="102">
        <v>44459</v>
      </c>
      <c r="D265" s="101" t="s">
        <v>33</v>
      </c>
    </row>
    <row r="266" spans="1:4" x14ac:dyDescent="0.2">
      <c r="A266">
        <f t="shared" si="10"/>
        <v>3</v>
      </c>
      <c r="B266" s="103" t="str">
        <f t="shared" si="11"/>
        <v>Terça</v>
      </c>
      <c r="C266" s="104">
        <v>44460</v>
      </c>
      <c r="D266" s="103" t="s">
        <v>33</v>
      </c>
    </row>
    <row r="267" spans="1:4" x14ac:dyDescent="0.2">
      <c r="A267">
        <f t="shared" si="10"/>
        <v>4</v>
      </c>
      <c r="B267" s="101" t="str">
        <f t="shared" si="11"/>
        <v>Quarta</v>
      </c>
      <c r="C267" s="102">
        <v>44461</v>
      </c>
      <c r="D267" s="101" t="s">
        <v>33</v>
      </c>
    </row>
    <row r="268" spans="1:4" x14ac:dyDescent="0.2">
      <c r="A268">
        <f t="shared" si="10"/>
        <v>5</v>
      </c>
      <c r="B268" s="103" t="str">
        <f t="shared" si="11"/>
        <v>Quinta</v>
      </c>
      <c r="C268" s="104">
        <v>44462</v>
      </c>
      <c r="D268" s="103" t="s">
        <v>33</v>
      </c>
    </row>
    <row r="269" spans="1:4" x14ac:dyDescent="0.2">
      <c r="A269">
        <f t="shared" si="10"/>
        <v>6</v>
      </c>
      <c r="B269" s="101" t="str">
        <f t="shared" si="11"/>
        <v>Sexta</v>
      </c>
      <c r="C269" s="102">
        <v>44463</v>
      </c>
      <c r="D269" s="101" t="s">
        <v>33</v>
      </c>
    </row>
    <row r="270" spans="1:4" x14ac:dyDescent="0.2">
      <c r="A270">
        <f t="shared" si="10"/>
        <v>7</v>
      </c>
      <c r="B270" s="103" t="str">
        <f t="shared" si="11"/>
        <v>Sabado</v>
      </c>
      <c r="C270" s="104">
        <v>44464</v>
      </c>
      <c r="D270" s="103" t="s">
        <v>33</v>
      </c>
    </row>
    <row r="271" spans="1:4" x14ac:dyDescent="0.2">
      <c r="A271">
        <f t="shared" si="10"/>
        <v>1</v>
      </c>
      <c r="B271" s="101" t="str">
        <f t="shared" si="11"/>
        <v>Domingo</v>
      </c>
      <c r="C271" s="102">
        <v>44465</v>
      </c>
      <c r="D271" s="101" t="s">
        <v>33</v>
      </c>
    </row>
    <row r="272" spans="1:4" x14ac:dyDescent="0.2">
      <c r="A272">
        <f t="shared" si="10"/>
        <v>2</v>
      </c>
      <c r="B272" s="103" t="str">
        <f t="shared" si="11"/>
        <v>Segunda</v>
      </c>
      <c r="C272" s="104">
        <v>44466</v>
      </c>
      <c r="D272" s="103" t="s">
        <v>33</v>
      </c>
    </row>
    <row r="273" spans="1:4" x14ac:dyDescent="0.2">
      <c r="A273">
        <f t="shared" si="10"/>
        <v>3</v>
      </c>
      <c r="B273" s="101" t="str">
        <f t="shared" si="11"/>
        <v>Terça</v>
      </c>
      <c r="C273" s="102">
        <v>44467</v>
      </c>
      <c r="D273" s="101" t="s">
        <v>33</v>
      </c>
    </row>
    <row r="274" spans="1:4" x14ac:dyDescent="0.2">
      <c r="A274">
        <f t="shared" si="10"/>
        <v>4</v>
      </c>
      <c r="B274" s="103" t="str">
        <f t="shared" si="11"/>
        <v>Quarta</v>
      </c>
      <c r="C274" s="104">
        <v>44468</v>
      </c>
      <c r="D274" s="103" t="s">
        <v>33</v>
      </c>
    </row>
    <row r="275" spans="1:4" x14ac:dyDescent="0.2">
      <c r="A275">
        <f t="shared" si="10"/>
        <v>5</v>
      </c>
      <c r="B275" s="101" t="str">
        <f t="shared" si="11"/>
        <v>Quinta</v>
      </c>
      <c r="C275" s="102">
        <v>44469</v>
      </c>
      <c r="D275" s="101" t="s">
        <v>33</v>
      </c>
    </row>
    <row r="276" spans="1:4" x14ac:dyDescent="0.2">
      <c r="A276">
        <f t="shared" si="10"/>
        <v>6</v>
      </c>
      <c r="B276" s="103" t="str">
        <f t="shared" si="11"/>
        <v>Sexta</v>
      </c>
      <c r="C276" s="104">
        <v>44470</v>
      </c>
      <c r="D276" s="103" t="s">
        <v>33</v>
      </c>
    </row>
    <row r="277" spans="1:4" x14ac:dyDescent="0.2">
      <c r="A277">
        <f t="shared" si="10"/>
        <v>7</v>
      </c>
      <c r="B277" s="101" t="str">
        <f t="shared" si="11"/>
        <v>Sabado</v>
      </c>
      <c r="C277" s="102">
        <v>44471</v>
      </c>
      <c r="D277" s="101" t="s">
        <v>33</v>
      </c>
    </row>
    <row r="278" spans="1:4" x14ac:dyDescent="0.2">
      <c r="A278">
        <f t="shared" si="10"/>
        <v>1</v>
      </c>
      <c r="B278" s="103" t="str">
        <f t="shared" si="11"/>
        <v>Domingo</v>
      </c>
      <c r="C278" s="104">
        <v>44472</v>
      </c>
      <c r="D278" s="103" t="s">
        <v>33</v>
      </c>
    </row>
    <row r="279" spans="1:4" x14ac:dyDescent="0.2">
      <c r="A279">
        <f t="shared" si="10"/>
        <v>2</v>
      </c>
      <c r="B279" s="101" t="str">
        <f t="shared" si="11"/>
        <v>Segunda</v>
      </c>
      <c r="C279" s="102">
        <v>44473</v>
      </c>
      <c r="D279" s="101" t="s">
        <v>33</v>
      </c>
    </row>
    <row r="280" spans="1:4" x14ac:dyDescent="0.2">
      <c r="A280">
        <f t="shared" si="10"/>
        <v>3</v>
      </c>
      <c r="B280" s="103" t="str">
        <f t="shared" si="11"/>
        <v>Terça</v>
      </c>
      <c r="C280" s="104">
        <v>44474</v>
      </c>
      <c r="D280" s="103" t="s">
        <v>33</v>
      </c>
    </row>
    <row r="281" spans="1:4" x14ac:dyDescent="0.2">
      <c r="A281">
        <f t="shared" si="10"/>
        <v>4</v>
      </c>
      <c r="B281" s="101" t="str">
        <f t="shared" si="11"/>
        <v>Quarta</v>
      </c>
      <c r="C281" s="102">
        <v>44475</v>
      </c>
      <c r="D281" s="101" t="s">
        <v>33</v>
      </c>
    </row>
    <row r="282" spans="1:4" x14ac:dyDescent="0.2">
      <c r="A282">
        <f t="shared" si="10"/>
        <v>5</v>
      </c>
      <c r="B282" s="103" t="str">
        <f t="shared" si="11"/>
        <v>Quinta</v>
      </c>
      <c r="C282" s="104">
        <v>44476</v>
      </c>
      <c r="D282" s="103" t="s">
        <v>33</v>
      </c>
    </row>
    <row r="283" spans="1:4" x14ac:dyDescent="0.2">
      <c r="A283">
        <f t="shared" si="10"/>
        <v>6</v>
      </c>
      <c r="B283" s="101" t="str">
        <f t="shared" si="11"/>
        <v>Sexta</v>
      </c>
      <c r="C283" s="102">
        <v>44477</v>
      </c>
      <c r="D283" s="101" t="s">
        <v>33</v>
      </c>
    </row>
    <row r="284" spans="1:4" x14ac:dyDescent="0.2">
      <c r="A284">
        <f t="shared" si="10"/>
        <v>7</v>
      </c>
      <c r="B284" s="103" t="str">
        <f t="shared" si="11"/>
        <v>Sabado</v>
      </c>
      <c r="C284" s="104">
        <v>44478</v>
      </c>
      <c r="D284" s="103" t="s">
        <v>33</v>
      </c>
    </row>
    <row r="285" spans="1:4" x14ac:dyDescent="0.2">
      <c r="A285">
        <f t="shared" si="10"/>
        <v>1</v>
      </c>
      <c r="B285" s="101" t="str">
        <f t="shared" si="11"/>
        <v>Domingo</v>
      </c>
      <c r="C285" s="102">
        <v>44479</v>
      </c>
      <c r="D285" s="101" t="s">
        <v>33</v>
      </c>
    </row>
    <row r="286" spans="1:4" x14ac:dyDescent="0.2">
      <c r="A286">
        <f t="shared" si="10"/>
        <v>2</v>
      </c>
      <c r="B286" s="103" t="str">
        <f t="shared" si="11"/>
        <v>Segunda</v>
      </c>
      <c r="C286" s="104">
        <v>44480</v>
      </c>
      <c r="D286" s="103" t="s">
        <v>33</v>
      </c>
    </row>
    <row r="287" spans="1:4" x14ac:dyDescent="0.2">
      <c r="A287">
        <f t="shared" si="10"/>
        <v>3</v>
      </c>
      <c r="B287" s="101" t="str">
        <f t="shared" si="11"/>
        <v>Terça</v>
      </c>
      <c r="C287" s="102">
        <v>44481</v>
      </c>
      <c r="D287" s="101" t="s">
        <v>33</v>
      </c>
    </row>
    <row r="288" spans="1:4" x14ac:dyDescent="0.2">
      <c r="A288">
        <f t="shared" si="10"/>
        <v>4</v>
      </c>
      <c r="B288" s="103" t="str">
        <f t="shared" si="11"/>
        <v>Quarta</v>
      </c>
      <c r="C288" s="104">
        <v>44482</v>
      </c>
      <c r="D288" s="103" t="s">
        <v>33</v>
      </c>
    </row>
    <row r="289" spans="1:4" x14ac:dyDescent="0.2">
      <c r="A289">
        <f t="shared" si="10"/>
        <v>5</v>
      </c>
      <c r="B289" s="101" t="str">
        <f t="shared" si="11"/>
        <v>Quinta</v>
      </c>
      <c r="C289" s="102">
        <v>44483</v>
      </c>
      <c r="D289" s="101" t="s">
        <v>33</v>
      </c>
    </row>
    <row r="290" spans="1:4" x14ac:dyDescent="0.2">
      <c r="A290">
        <f t="shared" si="10"/>
        <v>6</v>
      </c>
      <c r="B290" s="103" t="str">
        <f t="shared" si="11"/>
        <v>Sexta</v>
      </c>
      <c r="C290" s="104">
        <v>44484</v>
      </c>
      <c r="D290" s="103" t="s">
        <v>33</v>
      </c>
    </row>
    <row r="291" spans="1:4" x14ac:dyDescent="0.2">
      <c r="A291">
        <f t="shared" si="10"/>
        <v>7</v>
      </c>
      <c r="B291" s="101" t="str">
        <f t="shared" si="11"/>
        <v>Sabado</v>
      </c>
      <c r="C291" s="102">
        <v>44485</v>
      </c>
      <c r="D291" s="101" t="s">
        <v>33</v>
      </c>
    </row>
    <row r="292" spans="1:4" x14ac:dyDescent="0.2">
      <c r="A292">
        <f t="shared" si="10"/>
        <v>1</v>
      </c>
      <c r="B292" s="103" t="str">
        <f t="shared" si="11"/>
        <v>Domingo</v>
      </c>
      <c r="C292" s="104">
        <v>44486</v>
      </c>
      <c r="D292" s="103" t="s">
        <v>33</v>
      </c>
    </row>
    <row r="293" spans="1:4" x14ac:dyDescent="0.2">
      <c r="A293">
        <f t="shared" si="10"/>
        <v>2</v>
      </c>
      <c r="B293" s="101" t="str">
        <f t="shared" si="11"/>
        <v>Segunda</v>
      </c>
      <c r="C293" s="102">
        <v>44487</v>
      </c>
      <c r="D293" s="101" t="s">
        <v>33</v>
      </c>
    </row>
    <row r="294" spans="1:4" x14ac:dyDescent="0.2">
      <c r="A294">
        <f t="shared" si="10"/>
        <v>3</v>
      </c>
      <c r="B294" s="103" t="str">
        <f t="shared" si="11"/>
        <v>Terça</v>
      </c>
      <c r="C294" s="104">
        <v>44488</v>
      </c>
      <c r="D294" s="103" t="s">
        <v>33</v>
      </c>
    </row>
    <row r="295" spans="1:4" x14ac:dyDescent="0.2">
      <c r="A295">
        <f t="shared" si="10"/>
        <v>4</v>
      </c>
      <c r="B295" s="101" t="str">
        <f t="shared" si="11"/>
        <v>Quarta</v>
      </c>
      <c r="C295" s="102">
        <v>44489</v>
      </c>
      <c r="D295" s="101" t="s">
        <v>33</v>
      </c>
    </row>
    <row r="296" spans="1:4" x14ac:dyDescent="0.2">
      <c r="A296">
        <f t="shared" si="10"/>
        <v>5</v>
      </c>
      <c r="B296" s="103" t="str">
        <f t="shared" si="11"/>
        <v>Quinta</v>
      </c>
      <c r="C296" s="104">
        <v>44490</v>
      </c>
      <c r="D296" s="103" t="s">
        <v>33</v>
      </c>
    </row>
    <row r="297" spans="1:4" x14ac:dyDescent="0.2">
      <c r="A297">
        <f t="shared" si="10"/>
        <v>6</v>
      </c>
      <c r="B297" s="101" t="str">
        <f t="shared" si="11"/>
        <v>Sexta</v>
      </c>
      <c r="C297" s="102">
        <v>44491</v>
      </c>
      <c r="D297" s="101" t="s">
        <v>33</v>
      </c>
    </row>
    <row r="298" spans="1:4" x14ac:dyDescent="0.2">
      <c r="A298">
        <f t="shared" si="10"/>
        <v>7</v>
      </c>
      <c r="B298" s="103" t="str">
        <f t="shared" si="11"/>
        <v>Sabado</v>
      </c>
      <c r="C298" s="104">
        <v>44492</v>
      </c>
      <c r="D298" s="103" t="s">
        <v>33</v>
      </c>
    </row>
    <row r="299" spans="1:4" x14ac:dyDescent="0.2">
      <c r="A299">
        <f t="shared" si="10"/>
        <v>1</v>
      </c>
      <c r="B299" s="101" t="str">
        <f t="shared" si="11"/>
        <v>Domingo</v>
      </c>
      <c r="C299" s="102">
        <v>44493</v>
      </c>
      <c r="D299" s="101" t="s">
        <v>33</v>
      </c>
    </row>
    <row r="300" spans="1:4" x14ac:dyDescent="0.2">
      <c r="A300">
        <f t="shared" si="10"/>
        <v>2</v>
      </c>
      <c r="B300" s="103" t="str">
        <f t="shared" si="11"/>
        <v>Segunda</v>
      </c>
      <c r="C300" s="104">
        <v>44494</v>
      </c>
      <c r="D300" s="103" t="s">
        <v>33</v>
      </c>
    </row>
    <row r="301" spans="1:4" x14ac:dyDescent="0.2">
      <c r="A301">
        <f t="shared" si="10"/>
        <v>3</v>
      </c>
      <c r="B301" s="101" t="str">
        <f t="shared" si="11"/>
        <v>Terça</v>
      </c>
      <c r="C301" s="102">
        <v>44495</v>
      </c>
      <c r="D301" s="101" t="s">
        <v>33</v>
      </c>
    </row>
    <row r="302" spans="1:4" x14ac:dyDescent="0.2">
      <c r="A302">
        <f t="shared" si="10"/>
        <v>4</v>
      </c>
      <c r="B302" s="103" t="str">
        <f t="shared" si="11"/>
        <v>Quarta</v>
      </c>
      <c r="C302" s="104">
        <v>44496</v>
      </c>
      <c r="D302" s="103" t="s">
        <v>33</v>
      </c>
    </row>
    <row r="303" spans="1:4" x14ac:dyDescent="0.2">
      <c r="A303">
        <f t="shared" si="10"/>
        <v>5</v>
      </c>
      <c r="B303" s="101" t="str">
        <f t="shared" si="11"/>
        <v>Quinta</v>
      </c>
      <c r="C303" s="102">
        <v>44497</v>
      </c>
      <c r="D303" s="101" t="s">
        <v>33</v>
      </c>
    </row>
    <row r="304" spans="1:4" x14ac:dyDescent="0.2">
      <c r="A304">
        <f t="shared" si="10"/>
        <v>6</v>
      </c>
      <c r="B304" s="103" t="str">
        <f t="shared" si="11"/>
        <v>Sexta</v>
      </c>
      <c r="C304" s="104">
        <v>44498</v>
      </c>
      <c r="D304" s="103" t="s">
        <v>33</v>
      </c>
    </row>
    <row r="305" spans="1:4" x14ac:dyDescent="0.2">
      <c r="A305">
        <f t="shared" ref="A305:A368" si="12">WEEKDAY(C305,1)</f>
        <v>7</v>
      </c>
      <c r="B305" s="101" t="str">
        <f t="shared" si="11"/>
        <v>Sabado</v>
      </c>
      <c r="C305" s="102">
        <v>44499</v>
      </c>
      <c r="D305" s="101" t="s">
        <v>33</v>
      </c>
    </row>
    <row r="306" spans="1:4" x14ac:dyDescent="0.2">
      <c r="A306">
        <f t="shared" si="12"/>
        <v>1</v>
      </c>
      <c r="B306" s="103" t="str">
        <f t="shared" si="11"/>
        <v>Domingo</v>
      </c>
      <c r="C306" s="104">
        <v>44500</v>
      </c>
      <c r="D306" s="103" t="s">
        <v>33</v>
      </c>
    </row>
    <row r="307" spans="1:4" x14ac:dyDescent="0.2">
      <c r="A307">
        <f t="shared" si="12"/>
        <v>2</v>
      </c>
      <c r="B307" s="101" t="str">
        <f t="shared" si="11"/>
        <v>Segunda</v>
      </c>
      <c r="C307" s="102">
        <v>44501</v>
      </c>
      <c r="D307" s="101" t="s">
        <v>33</v>
      </c>
    </row>
    <row r="308" spans="1:4" x14ac:dyDescent="0.2">
      <c r="A308">
        <f t="shared" si="12"/>
        <v>3</v>
      </c>
      <c r="B308" s="103" t="str">
        <f t="shared" si="11"/>
        <v>Terça</v>
      </c>
      <c r="C308" s="104">
        <v>44502</v>
      </c>
      <c r="D308" s="103" t="s">
        <v>33</v>
      </c>
    </row>
    <row r="309" spans="1:4" x14ac:dyDescent="0.2">
      <c r="A309">
        <f t="shared" si="12"/>
        <v>4</v>
      </c>
      <c r="B309" s="101" t="str">
        <f t="shared" si="11"/>
        <v>Quarta</v>
      </c>
      <c r="C309" s="102">
        <v>44503</v>
      </c>
      <c r="D309" s="101" t="s">
        <v>33</v>
      </c>
    </row>
    <row r="310" spans="1:4" x14ac:dyDescent="0.2">
      <c r="A310">
        <f t="shared" si="12"/>
        <v>5</v>
      </c>
      <c r="B310" s="103" t="str">
        <f t="shared" si="11"/>
        <v>Quinta</v>
      </c>
      <c r="C310" s="104">
        <v>44504</v>
      </c>
      <c r="D310" s="103" t="s">
        <v>33</v>
      </c>
    </row>
    <row r="311" spans="1:4" x14ac:dyDescent="0.2">
      <c r="A311">
        <f t="shared" si="12"/>
        <v>6</v>
      </c>
      <c r="B311" s="101" t="str">
        <f t="shared" si="11"/>
        <v>Sexta</v>
      </c>
      <c r="C311" s="102">
        <v>44505</v>
      </c>
      <c r="D311" s="101" t="s">
        <v>33</v>
      </c>
    </row>
    <row r="312" spans="1:4" x14ac:dyDescent="0.2">
      <c r="A312">
        <f t="shared" si="12"/>
        <v>7</v>
      </c>
      <c r="B312" s="103" t="str">
        <f t="shared" si="11"/>
        <v>Sabado</v>
      </c>
      <c r="C312" s="104">
        <v>44506</v>
      </c>
      <c r="D312" s="103" t="s">
        <v>33</v>
      </c>
    </row>
    <row r="313" spans="1:4" x14ac:dyDescent="0.2">
      <c r="A313">
        <f t="shared" si="12"/>
        <v>1</v>
      </c>
      <c r="B313" s="101" t="str">
        <f t="shared" si="11"/>
        <v>Domingo</v>
      </c>
      <c r="C313" s="102">
        <v>44507</v>
      </c>
      <c r="D313" s="101" t="s">
        <v>33</v>
      </c>
    </row>
    <row r="314" spans="1:4" x14ac:dyDescent="0.2">
      <c r="A314">
        <f t="shared" si="12"/>
        <v>2</v>
      </c>
      <c r="B314" s="103" t="str">
        <f t="shared" si="11"/>
        <v>Segunda</v>
      </c>
      <c r="C314" s="104">
        <v>44508</v>
      </c>
      <c r="D314" s="103" t="s">
        <v>33</v>
      </c>
    </row>
    <row r="315" spans="1:4" x14ac:dyDescent="0.2">
      <c r="A315">
        <f t="shared" si="12"/>
        <v>3</v>
      </c>
      <c r="B315" s="101" t="str">
        <f t="shared" si="11"/>
        <v>Terça</v>
      </c>
      <c r="C315" s="102">
        <v>44509</v>
      </c>
      <c r="D315" s="101" t="s">
        <v>33</v>
      </c>
    </row>
    <row r="316" spans="1:4" x14ac:dyDescent="0.2">
      <c r="A316">
        <f t="shared" si="12"/>
        <v>4</v>
      </c>
      <c r="B316" s="103" t="str">
        <f t="shared" si="11"/>
        <v>Quarta</v>
      </c>
      <c r="C316" s="104">
        <v>44510</v>
      </c>
      <c r="D316" s="103" t="s">
        <v>33</v>
      </c>
    </row>
    <row r="317" spans="1:4" x14ac:dyDescent="0.2">
      <c r="A317">
        <f t="shared" si="12"/>
        <v>5</v>
      </c>
      <c r="B317" s="101" t="str">
        <f t="shared" si="11"/>
        <v>Quinta</v>
      </c>
      <c r="C317" s="102">
        <v>44511</v>
      </c>
      <c r="D317" s="101" t="s">
        <v>33</v>
      </c>
    </row>
    <row r="318" spans="1:4" x14ac:dyDescent="0.2">
      <c r="A318">
        <f t="shared" si="12"/>
        <v>6</v>
      </c>
      <c r="B318" s="103" t="str">
        <f t="shared" si="11"/>
        <v>Sexta</v>
      </c>
      <c r="C318" s="104">
        <v>44512</v>
      </c>
      <c r="D318" s="103" t="s">
        <v>33</v>
      </c>
    </row>
    <row r="319" spans="1:4" x14ac:dyDescent="0.2">
      <c r="A319">
        <f t="shared" si="12"/>
        <v>7</v>
      </c>
      <c r="B319" s="101" t="str">
        <f t="shared" si="11"/>
        <v>Sabado</v>
      </c>
      <c r="C319" s="102">
        <v>44513</v>
      </c>
      <c r="D319" s="101" t="s">
        <v>33</v>
      </c>
    </row>
    <row r="320" spans="1:4" x14ac:dyDescent="0.2">
      <c r="A320">
        <f t="shared" si="12"/>
        <v>1</v>
      </c>
      <c r="B320" s="103" t="str">
        <f t="shared" si="11"/>
        <v>Domingo</v>
      </c>
      <c r="C320" s="104">
        <v>44514</v>
      </c>
      <c r="D320" s="103" t="s">
        <v>33</v>
      </c>
    </row>
    <row r="321" spans="1:4" x14ac:dyDescent="0.2">
      <c r="A321">
        <f t="shared" si="12"/>
        <v>2</v>
      </c>
      <c r="B321" s="101" t="str">
        <f t="shared" si="11"/>
        <v>Segunda</v>
      </c>
      <c r="C321" s="102">
        <v>44515</v>
      </c>
      <c r="D321" s="101" t="s">
        <v>33</v>
      </c>
    </row>
    <row r="322" spans="1:4" x14ac:dyDescent="0.2">
      <c r="A322">
        <f t="shared" si="12"/>
        <v>3</v>
      </c>
      <c r="B322" s="103" t="str">
        <f t="shared" si="11"/>
        <v>Terça</v>
      </c>
      <c r="C322" s="104">
        <v>44516</v>
      </c>
      <c r="D322" s="103" t="s">
        <v>33</v>
      </c>
    </row>
    <row r="323" spans="1:4" x14ac:dyDescent="0.2">
      <c r="A323">
        <f t="shared" si="12"/>
        <v>4</v>
      </c>
      <c r="B323" s="101" t="str">
        <f t="shared" ref="B323:B386" si="13">IF(A323=1,"Domingo",IF(A323=2,"Segunda",IF(A323=3,"Terça",IF(A323=4,"Quarta",IF(A323=5,"Quinta",IF(A323=6,"Sexta",IF(A323=7,"Sabado")))))))</f>
        <v>Quarta</v>
      </c>
      <c r="C323" s="102">
        <v>44517</v>
      </c>
      <c r="D323" s="101" t="s">
        <v>33</v>
      </c>
    </row>
    <row r="324" spans="1:4" x14ac:dyDescent="0.2">
      <c r="A324">
        <f t="shared" si="12"/>
        <v>5</v>
      </c>
      <c r="B324" s="103" t="str">
        <f t="shared" si="13"/>
        <v>Quinta</v>
      </c>
      <c r="C324" s="104">
        <v>44518</v>
      </c>
      <c r="D324" s="103" t="s">
        <v>33</v>
      </c>
    </row>
    <row r="325" spans="1:4" x14ac:dyDescent="0.2">
      <c r="A325">
        <f t="shared" si="12"/>
        <v>6</v>
      </c>
      <c r="B325" s="101" t="str">
        <f t="shared" si="13"/>
        <v>Sexta</v>
      </c>
      <c r="C325" s="102">
        <v>44519</v>
      </c>
      <c r="D325" s="101" t="s">
        <v>33</v>
      </c>
    </row>
    <row r="326" spans="1:4" x14ac:dyDescent="0.2">
      <c r="A326">
        <f t="shared" si="12"/>
        <v>7</v>
      </c>
      <c r="B326" s="103" t="str">
        <f t="shared" si="13"/>
        <v>Sabado</v>
      </c>
      <c r="C326" s="104">
        <v>44520</v>
      </c>
      <c r="D326" s="103" t="s">
        <v>33</v>
      </c>
    </row>
    <row r="327" spans="1:4" x14ac:dyDescent="0.2">
      <c r="A327">
        <f t="shared" si="12"/>
        <v>1</v>
      </c>
      <c r="B327" s="101" t="str">
        <f t="shared" si="13"/>
        <v>Domingo</v>
      </c>
      <c r="C327" s="102">
        <v>44521</v>
      </c>
      <c r="D327" s="101" t="s">
        <v>33</v>
      </c>
    </row>
    <row r="328" spans="1:4" x14ac:dyDescent="0.2">
      <c r="A328">
        <f t="shared" si="12"/>
        <v>2</v>
      </c>
      <c r="B328" s="103" t="str">
        <f t="shared" si="13"/>
        <v>Segunda</v>
      </c>
      <c r="C328" s="104">
        <v>44522</v>
      </c>
      <c r="D328" s="103" t="s">
        <v>33</v>
      </c>
    </row>
    <row r="329" spans="1:4" x14ac:dyDescent="0.2">
      <c r="A329">
        <f t="shared" si="12"/>
        <v>3</v>
      </c>
      <c r="B329" s="101" t="str">
        <f t="shared" si="13"/>
        <v>Terça</v>
      </c>
      <c r="C329" s="102">
        <v>44523</v>
      </c>
      <c r="D329" s="101" t="s">
        <v>33</v>
      </c>
    </row>
    <row r="330" spans="1:4" x14ac:dyDescent="0.2">
      <c r="A330">
        <f t="shared" si="12"/>
        <v>4</v>
      </c>
      <c r="B330" s="103" t="str">
        <f t="shared" si="13"/>
        <v>Quarta</v>
      </c>
      <c r="C330" s="104">
        <v>44524</v>
      </c>
      <c r="D330" s="103" t="s">
        <v>33</v>
      </c>
    </row>
    <row r="331" spans="1:4" x14ac:dyDescent="0.2">
      <c r="A331">
        <f t="shared" si="12"/>
        <v>5</v>
      </c>
      <c r="B331" s="101" t="str">
        <f t="shared" si="13"/>
        <v>Quinta</v>
      </c>
      <c r="C331" s="102">
        <v>44525</v>
      </c>
      <c r="D331" s="101" t="s">
        <v>33</v>
      </c>
    </row>
    <row r="332" spans="1:4" x14ac:dyDescent="0.2">
      <c r="A332">
        <f t="shared" si="12"/>
        <v>6</v>
      </c>
      <c r="B332" s="103" t="str">
        <f t="shared" si="13"/>
        <v>Sexta</v>
      </c>
      <c r="C332" s="104">
        <v>44526</v>
      </c>
      <c r="D332" s="103" t="s">
        <v>33</v>
      </c>
    </row>
    <row r="333" spans="1:4" x14ac:dyDescent="0.2">
      <c r="A333">
        <f t="shared" si="12"/>
        <v>7</v>
      </c>
      <c r="B333" s="101" t="str">
        <f t="shared" si="13"/>
        <v>Sabado</v>
      </c>
      <c r="C333" s="102">
        <v>44527</v>
      </c>
      <c r="D333" s="101" t="s">
        <v>33</v>
      </c>
    </row>
    <row r="334" spans="1:4" x14ac:dyDescent="0.2">
      <c r="A334">
        <f t="shared" si="12"/>
        <v>1</v>
      </c>
      <c r="B334" s="103" t="str">
        <f t="shared" si="13"/>
        <v>Domingo</v>
      </c>
      <c r="C334" s="104">
        <v>44528</v>
      </c>
      <c r="D334" s="103" t="s">
        <v>33</v>
      </c>
    </row>
    <row r="335" spans="1:4" x14ac:dyDescent="0.2">
      <c r="A335">
        <f t="shared" si="12"/>
        <v>2</v>
      </c>
      <c r="B335" s="101" t="str">
        <f t="shared" si="13"/>
        <v>Segunda</v>
      </c>
      <c r="C335" s="102">
        <v>44529</v>
      </c>
      <c r="D335" s="101" t="s">
        <v>33</v>
      </c>
    </row>
    <row r="336" spans="1:4" x14ac:dyDescent="0.2">
      <c r="A336">
        <f t="shared" si="12"/>
        <v>3</v>
      </c>
      <c r="B336" s="103" t="str">
        <f t="shared" si="13"/>
        <v>Terça</v>
      </c>
      <c r="C336" s="104">
        <v>44530</v>
      </c>
      <c r="D336" s="103" t="s">
        <v>33</v>
      </c>
    </row>
    <row r="337" spans="1:4" x14ac:dyDescent="0.2">
      <c r="A337">
        <f t="shared" si="12"/>
        <v>4</v>
      </c>
      <c r="B337" s="101" t="str">
        <f t="shared" si="13"/>
        <v>Quarta</v>
      </c>
      <c r="C337" s="102">
        <v>44531</v>
      </c>
      <c r="D337" s="101" t="s">
        <v>33</v>
      </c>
    </row>
    <row r="338" spans="1:4" x14ac:dyDescent="0.2">
      <c r="A338">
        <f t="shared" si="12"/>
        <v>5</v>
      </c>
      <c r="B338" s="103" t="str">
        <f t="shared" si="13"/>
        <v>Quinta</v>
      </c>
      <c r="C338" s="104">
        <v>44532</v>
      </c>
      <c r="D338" s="103" t="s">
        <v>33</v>
      </c>
    </row>
    <row r="339" spans="1:4" x14ac:dyDescent="0.2">
      <c r="A339">
        <f t="shared" si="12"/>
        <v>6</v>
      </c>
      <c r="B339" s="101" t="str">
        <f t="shared" si="13"/>
        <v>Sexta</v>
      </c>
      <c r="C339" s="102">
        <v>44533</v>
      </c>
      <c r="D339" s="101" t="s">
        <v>33</v>
      </c>
    </row>
    <row r="340" spans="1:4" x14ac:dyDescent="0.2">
      <c r="A340">
        <f t="shared" si="12"/>
        <v>7</v>
      </c>
      <c r="B340" s="103" t="str">
        <f t="shared" si="13"/>
        <v>Sabado</v>
      </c>
      <c r="C340" s="104">
        <v>44534</v>
      </c>
      <c r="D340" s="103" t="s">
        <v>33</v>
      </c>
    </row>
    <row r="341" spans="1:4" x14ac:dyDescent="0.2">
      <c r="A341">
        <f t="shared" si="12"/>
        <v>1</v>
      </c>
      <c r="B341" s="101" t="str">
        <f t="shared" si="13"/>
        <v>Domingo</v>
      </c>
      <c r="C341" s="102">
        <v>44535</v>
      </c>
      <c r="D341" s="101" t="s">
        <v>33</v>
      </c>
    </row>
    <row r="342" spans="1:4" x14ac:dyDescent="0.2">
      <c r="A342">
        <f t="shared" si="12"/>
        <v>2</v>
      </c>
      <c r="B342" s="103" t="str">
        <f t="shared" si="13"/>
        <v>Segunda</v>
      </c>
      <c r="C342" s="104">
        <v>44536</v>
      </c>
      <c r="D342" s="103" t="s">
        <v>33</v>
      </c>
    </row>
    <row r="343" spans="1:4" x14ac:dyDescent="0.2">
      <c r="A343">
        <f t="shared" si="12"/>
        <v>3</v>
      </c>
      <c r="B343" s="101" t="str">
        <f t="shared" si="13"/>
        <v>Terça</v>
      </c>
      <c r="C343" s="102">
        <v>44537</v>
      </c>
      <c r="D343" s="101" t="s">
        <v>33</v>
      </c>
    </row>
    <row r="344" spans="1:4" x14ac:dyDescent="0.2">
      <c r="A344">
        <f t="shared" si="12"/>
        <v>4</v>
      </c>
      <c r="B344" s="103" t="str">
        <f t="shared" si="13"/>
        <v>Quarta</v>
      </c>
      <c r="C344" s="104">
        <v>44538</v>
      </c>
      <c r="D344" s="103" t="s">
        <v>33</v>
      </c>
    </row>
    <row r="345" spans="1:4" x14ac:dyDescent="0.2">
      <c r="A345">
        <f t="shared" si="12"/>
        <v>5</v>
      </c>
      <c r="B345" s="101" t="str">
        <f t="shared" si="13"/>
        <v>Quinta</v>
      </c>
      <c r="C345" s="102">
        <v>44539</v>
      </c>
      <c r="D345" s="101" t="s">
        <v>33</v>
      </c>
    </row>
    <row r="346" spans="1:4" x14ac:dyDescent="0.2">
      <c r="A346">
        <f t="shared" si="12"/>
        <v>6</v>
      </c>
      <c r="B346" s="103" t="str">
        <f t="shared" si="13"/>
        <v>Sexta</v>
      </c>
      <c r="C346" s="104">
        <v>44540</v>
      </c>
      <c r="D346" s="103" t="s">
        <v>33</v>
      </c>
    </row>
    <row r="347" spans="1:4" x14ac:dyDescent="0.2">
      <c r="A347">
        <f t="shared" si="12"/>
        <v>7</v>
      </c>
      <c r="B347" s="101" t="str">
        <f t="shared" si="13"/>
        <v>Sabado</v>
      </c>
      <c r="C347" s="102">
        <v>44541</v>
      </c>
      <c r="D347" s="101" t="s">
        <v>33</v>
      </c>
    </row>
    <row r="348" spans="1:4" x14ac:dyDescent="0.2">
      <c r="A348">
        <f t="shared" si="12"/>
        <v>1</v>
      </c>
      <c r="B348" s="103" t="str">
        <f t="shared" si="13"/>
        <v>Domingo</v>
      </c>
      <c r="C348" s="104">
        <v>44542</v>
      </c>
      <c r="D348" s="103" t="s">
        <v>33</v>
      </c>
    </row>
    <row r="349" spans="1:4" x14ac:dyDescent="0.2">
      <c r="A349">
        <f t="shared" si="12"/>
        <v>2</v>
      </c>
      <c r="B349" s="101" t="str">
        <f t="shared" si="13"/>
        <v>Segunda</v>
      </c>
      <c r="C349" s="102">
        <v>44543</v>
      </c>
      <c r="D349" s="101" t="s">
        <v>33</v>
      </c>
    </row>
    <row r="350" spans="1:4" x14ac:dyDescent="0.2">
      <c r="A350">
        <f t="shared" si="12"/>
        <v>3</v>
      </c>
      <c r="B350" s="103" t="str">
        <f t="shared" si="13"/>
        <v>Terça</v>
      </c>
      <c r="C350" s="104">
        <v>44544</v>
      </c>
      <c r="D350" s="103" t="s">
        <v>33</v>
      </c>
    </row>
    <row r="351" spans="1:4" x14ac:dyDescent="0.2">
      <c r="A351">
        <f t="shared" si="12"/>
        <v>4</v>
      </c>
      <c r="B351" s="101" t="str">
        <f t="shared" si="13"/>
        <v>Quarta</v>
      </c>
      <c r="C351" s="102">
        <v>44545</v>
      </c>
      <c r="D351" s="101" t="s">
        <v>33</v>
      </c>
    </row>
    <row r="352" spans="1:4" x14ac:dyDescent="0.2">
      <c r="A352">
        <f t="shared" si="12"/>
        <v>5</v>
      </c>
      <c r="B352" s="103" t="str">
        <f t="shared" si="13"/>
        <v>Quinta</v>
      </c>
      <c r="C352" s="104">
        <v>44546</v>
      </c>
      <c r="D352" s="103" t="s">
        <v>33</v>
      </c>
    </row>
    <row r="353" spans="1:4" x14ac:dyDescent="0.2">
      <c r="A353">
        <f t="shared" si="12"/>
        <v>6</v>
      </c>
      <c r="B353" s="101" t="str">
        <f t="shared" si="13"/>
        <v>Sexta</v>
      </c>
      <c r="C353" s="102">
        <v>44547</v>
      </c>
      <c r="D353" s="101" t="s">
        <v>33</v>
      </c>
    </row>
    <row r="354" spans="1:4" x14ac:dyDescent="0.2">
      <c r="A354">
        <f t="shared" si="12"/>
        <v>7</v>
      </c>
      <c r="B354" s="103" t="str">
        <f t="shared" si="13"/>
        <v>Sabado</v>
      </c>
      <c r="C354" s="104">
        <v>44548</v>
      </c>
      <c r="D354" s="103" t="s">
        <v>33</v>
      </c>
    </row>
    <row r="355" spans="1:4" x14ac:dyDescent="0.2">
      <c r="A355">
        <f t="shared" si="12"/>
        <v>1</v>
      </c>
      <c r="B355" s="101" t="str">
        <f t="shared" si="13"/>
        <v>Domingo</v>
      </c>
      <c r="C355" s="102">
        <v>44549</v>
      </c>
      <c r="D355" s="101" t="s">
        <v>33</v>
      </c>
    </row>
    <row r="356" spans="1:4" x14ac:dyDescent="0.2">
      <c r="A356">
        <f t="shared" si="12"/>
        <v>2</v>
      </c>
      <c r="B356" s="103" t="str">
        <f t="shared" si="13"/>
        <v>Segunda</v>
      </c>
      <c r="C356" s="104">
        <v>44550</v>
      </c>
      <c r="D356" s="103" t="s">
        <v>33</v>
      </c>
    </row>
    <row r="357" spans="1:4" x14ac:dyDescent="0.2">
      <c r="A357">
        <f t="shared" si="12"/>
        <v>3</v>
      </c>
      <c r="B357" s="101" t="str">
        <f t="shared" si="13"/>
        <v>Terça</v>
      </c>
      <c r="C357" s="102">
        <v>44551</v>
      </c>
      <c r="D357" s="101" t="s">
        <v>33</v>
      </c>
    </row>
    <row r="358" spans="1:4" x14ac:dyDescent="0.2">
      <c r="A358">
        <f t="shared" si="12"/>
        <v>4</v>
      </c>
      <c r="B358" s="103" t="str">
        <f t="shared" si="13"/>
        <v>Quarta</v>
      </c>
      <c r="C358" s="104">
        <v>44552</v>
      </c>
      <c r="D358" s="103" t="s">
        <v>33</v>
      </c>
    </row>
    <row r="359" spans="1:4" x14ac:dyDescent="0.2">
      <c r="A359">
        <f t="shared" si="12"/>
        <v>5</v>
      </c>
      <c r="B359" s="101" t="str">
        <f t="shared" si="13"/>
        <v>Quinta</v>
      </c>
      <c r="C359" s="102">
        <v>44553</v>
      </c>
      <c r="D359" s="101" t="s">
        <v>33</v>
      </c>
    </row>
    <row r="360" spans="1:4" x14ac:dyDescent="0.2">
      <c r="A360">
        <f t="shared" si="12"/>
        <v>6</v>
      </c>
      <c r="B360" s="103" t="str">
        <f t="shared" si="13"/>
        <v>Sexta</v>
      </c>
      <c r="C360" s="104">
        <v>44554</v>
      </c>
      <c r="D360" s="103" t="s">
        <v>33</v>
      </c>
    </row>
    <row r="361" spans="1:4" x14ac:dyDescent="0.2">
      <c r="A361">
        <f t="shared" si="12"/>
        <v>7</v>
      </c>
      <c r="B361" s="101" t="str">
        <f t="shared" si="13"/>
        <v>Sabado</v>
      </c>
      <c r="C361" s="102">
        <v>44555</v>
      </c>
      <c r="D361" s="101" t="s">
        <v>33</v>
      </c>
    </row>
    <row r="362" spans="1:4" x14ac:dyDescent="0.2">
      <c r="A362">
        <f t="shared" si="12"/>
        <v>1</v>
      </c>
      <c r="B362" s="103" t="str">
        <f t="shared" si="13"/>
        <v>Domingo</v>
      </c>
      <c r="C362" s="104">
        <v>44556</v>
      </c>
      <c r="D362" s="103" t="s">
        <v>33</v>
      </c>
    </row>
    <row r="363" spans="1:4" x14ac:dyDescent="0.2">
      <c r="A363">
        <f t="shared" si="12"/>
        <v>2</v>
      </c>
      <c r="B363" s="101" t="str">
        <f t="shared" si="13"/>
        <v>Segunda</v>
      </c>
      <c r="C363" s="102">
        <v>44557</v>
      </c>
      <c r="D363" s="101" t="s">
        <v>33</v>
      </c>
    </row>
    <row r="364" spans="1:4" x14ac:dyDescent="0.2">
      <c r="A364">
        <f t="shared" si="12"/>
        <v>3</v>
      </c>
      <c r="B364" s="103" t="str">
        <f t="shared" si="13"/>
        <v>Terça</v>
      </c>
      <c r="C364" s="104">
        <v>44558</v>
      </c>
      <c r="D364" s="103" t="s">
        <v>33</v>
      </c>
    </row>
    <row r="365" spans="1:4" x14ac:dyDescent="0.2">
      <c r="A365">
        <f t="shared" si="12"/>
        <v>4</v>
      </c>
      <c r="B365" s="101" t="str">
        <f t="shared" si="13"/>
        <v>Quarta</v>
      </c>
      <c r="C365" s="102">
        <v>44559</v>
      </c>
      <c r="D365" s="101" t="s">
        <v>33</v>
      </c>
    </row>
    <row r="366" spans="1:4" x14ac:dyDescent="0.2">
      <c r="A366">
        <f t="shared" si="12"/>
        <v>5</v>
      </c>
      <c r="B366" s="103" t="str">
        <f t="shared" si="13"/>
        <v>Quinta</v>
      </c>
      <c r="C366" s="104">
        <v>44560</v>
      </c>
      <c r="D366" s="103" t="s">
        <v>33</v>
      </c>
    </row>
    <row r="367" spans="1:4" x14ac:dyDescent="0.2">
      <c r="A367">
        <f t="shared" si="12"/>
        <v>6</v>
      </c>
      <c r="B367" s="101" t="str">
        <f t="shared" si="13"/>
        <v>Sexta</v>
      </c>
      <c r="C367" s="102">
        <v>44561</v>
      </c>
      <c r="D367" s="101" t="s">
        <v>33</v>
      </c>
    </row>
    <row r="368" spans="1:4" x14ac:dyDescent="0.2">
      <c r="A368">
        <f t="shared" si="12"/>
        <v>7</v>
      </c>
      <c r="B368" s="103" t="str">
        <f t="shared" si="13"/>
        <v>Sabado</v>
      </c>
      <c r="C368" s="104">
        <v>44562</v>
      </c>
      <c r="D368" s="103" t="s">
        <v>33</v>
      </c>
    </row>
    <row r="369" spans="1:4" x14ac:dyDescent="0.2">
      <c r="A369">
        <f t="shared" ref="A369:A432" si="14">WEEKDAY(C369,1)</f>
        <v>1</v>
      </c>
      <c r="B369" s="101" t="str">
        <f t="shared" si="13"/>
        <v>Domingo</v>
      </c>
      <c r="C369" s="102">
        <v>44563</v>
      </c>
      <c r="D369" s="101" t="s">
        <v>33</v>
      </c>
    </row>
    <row r="370" spans="1:4" x14ac:dyDescent="0.2">
      <c r="A370">
        <f t="shared" si="14"/>
        <v>2</v>
      </c>
      <c r="B370" s="103" t="str">
        <f t="shared" si="13"/>
        <v>Segunda</v>
      </c>
      <c r="C370" s="104">
        <v>44564</v>
      </c>
      <c r="D370" s="103" t="s">
        <v>33</v>
      </c>
    </row>
    <row r="371" spans="1:4" x14ac:dyDescent="0.2">
      <c r="A371">
        <f t="shared" si="14"/>
        <v>3</v>
      </c>
      <c r="B371" s="101" t="str">
        <f t="shared" si="13"/>
        <v>Terça</v>
      </c>
      <c r="C371" s="102">
        <v>44565</v>
      </c>
      <c r="D371" s="101" t="s">
        <v>33</v>
      </c>
    </row>
    <row r="372" spans="1:4" x14ac:dyDescent="0.2">
      <c r="A372">
        <f t="shared" si="14"/>
        <v>4</v>
      </c>
      <c r="B372" s="103" t="str">
        <f t="shared" si="13"/>
        <v>Quarta</v>
      </c>
      <c r="C372" s="104">
        <v>44566</v>
      </c>
      <c r="D372" s="103" t="s">
        <v>33</v>
      </c>
    </row>
    <row r="373" spans="1:4" x14ac:dyDescent="0.2">
      <c r="A373">
        <f t="shared" si="14"/>
        <v>5</v>
      </c>
      <c r="B373" s="101" t="str">
        <f t="shared" si="13"/>
        <v>Quinta</v>
      </c>
      <c r="C373" s="102">
        <v>44567</v>
      </c>
      <c r="D373" s="101" t="s">
        <v>33</v>
      </c>
    </row>
    <row r="374" spans="1:4" x14ac:dyDescent="0.2">
      <c r="A374">
        <f t="shared" si="14"/>
        <v>6</v>
      </c>
      <c r="B374" s="103" t="str">
        <f t="shared" si="13"/>
        <v>Sexta</v>
      </c>
      <c r="C374" s="104">
        <v>44568</v>
      </c>
      <c r="D374" s="103" t="s">
        <v>33</v>
      </c>
    </row>
    <row r="375" spans="1:4" x14ac:dyDescent="0.2">
      <c r="A375">
        <f t="shared" si="14"/>
        <v>7</v>
      </c>
      <c r="B375" s="101" t="str">
        <f t="shared" si="13"/>
        <v>Sabado</v>
      </c>
      <c r="C375" s="102">
        <v>44569</v>
      </c>
      <c r="D375" s="101" t="s">
        <v>33</v>
      </c>
    </row>
    <row r="376" spans="1:4" x14ac:dyDescent="0.2">
      <c r="A376">
        <f t="shared" si="14"/>
        <v>1</v>
      </c>
      <c r="B376" s="103" t="str">
        <f t="shared" si="13"/>
        <v>Domingo</v>
      </c>
      <c r="C376" s="104">
        <v>44570</v>
      </c>
      <c r="D376" s="103" t="s">
        <v>33</v>
      </c>
    </row>
    <row r="377" spans="1:4" x14ac:dyDescent="0.2">
      <c r="A377">
        <f t="shared" si="14"/>
        <v>2</v>
      </c>
      <c r="B377" s="101" t="str">
        <f t="shared" si="13"/>
        <v>Segunda</v>
      </c>
      <c r="C377" s="102">
        <v>44571</v>
      </c>
      <c r="D377" s="101" t="s">
        <v>33</v>
      </c>
    </row>
    <row r="378" spans="1:4" x14ac:dyDescent="0.2">
      <c r="A378">
        <f t="shared" si="14"/>
        <v>3</v>
      </c>
      <c r="B378" s="103" t="str">
        <f t="shared" si="13"/>
        <v>Terça</v>
      </c>
      <c r="C378" s="104">
        <v>44572</v>
      </c>
      <c r="D378" s="103" t="s">
        <v>33</v>
      </c>
    </row>
    <row r="379" spans="1:4" x14ac:dyDescent="0.2">
      <c r="A379">
        <f t="shared" si="14"/>
        <v>4</v>
      </c>
      <c r="B379" s="101" t="str">
        <f t="shared" si="13"/>
        <v>Quarta</v>
      </c>
      <c r="C379" s="102">
        <v>44573</v>
      </c>
      <c r="D379" s="101" t="s">
        <v>33</v>
      </c>
    </row>
    <row r="380" spans="1:4" x14ac:dyDescent="0.2">
      <c r="A380">
        <f t="shared" si="14"/>
        <v>5</v>
      </c>
      <c r="B380" s="103" t="str">
        <f t="shared" si="13"/>
        <v>Quinta</v>
      </c>
      <c r="C380" s="104">
        <v>44574</v>
      </c>
      <c r="D380" s="103" t="s">
        <v>33</v>
      </c>
    </row>
    <row r="381" spans="1:4" x14ac:dyDescent="0.2">
      <c r="A381">
        <f t="shared" si="14"/>
        <v>6</v>
      </c>
      <c r="B381" s="101" t="str">
        <f t="shared" si="13"/>
        <v>Sexta</v>
      </c>
      <c r="C381" s="102">
        <v>44575</v>
      </c>
      <c r="D381" s="101" t="s">
        <v>33</v>
      </c>
    </row>
    <row r="382" spans="1:4" x14ac:dyDescent="0.2">
      <c r="A382">
        <f t="shared" si="14"/>
        <v>7</v>
      </c>
      <c r="B382" s="103" t="str">
        <f t="shared" si="13"/>
        <v>Sabado</v>
      </c>
      <c r="C382" s="104">
        <v>44576</v>
      </c>
      <c r="D382" s="103" t="s">
        <v>33</v>
      </c>
    </row>
    <row r="383" spans="1:4" x14ac:dyDescent="0.2">
      <c r="A383">
        <f t="shared" si="14"/>
        <v>1</v>
      </c>
      <c r="B383" s="101" t="str">
        <f t="shared" si="13"/>
        <v>Domingo</v>
      </c>
      <c r="C383" s="102">
        <v>44577</v>
      </c>
      <c r="D383" s="101" t="s">
        <v>33</v>
      </c>
    </row>
    <row r="384" spans="1:4" x14ac:dyDescent="0.2">
      <c r="A384">
        <f t="shared" si="14"/>
        <v>2</v>
      </c>
      <c r="B384" s="103" t="str">
        <f t="shared" si="13"/>
        <v>Segunda</v>
      </c>
      <c r="C384" s="104">
        <v>44578</v>
      </c>
      <c r="D384" s="103" t="s">
        <v>33</v>
      </c>
    </row>
    <row r="385" spans="1:4" x14ac:dyDescent="0.2">
      <c r="A385">
        <f t="shared" si="14"/>
        <v>3</v>
      </c>
      <c r="B385" s="101" t="str">
        <f t="shared" si="13"/>
        <v>Terça</v>
      </c>
      <c r="C385" s="102">
        <v>44579</v>
      </c>
      <c r="D385" s="101" t="s">
        <v>33</v>
      </c>
    </row>
    <row r="386" spans="1:4" x14ac:dyDescent="0.2">
      <c r="A386">
        <f t="shared" si="14"/>
        <v>4</v>
      </c>
      <c r="B386" s="103" t="str">
        <f t="shared" si="13"/>
        <v>Quarta</v>
      </c>
      <c r="C386" s="104">
        <v>44580</v>
      </c>
      <c r="D386" s="103" t="s">
        <v>33</v>
      </c>
    </row>
    <row r="387" spans="1:4" x14ac:dyDescent="0.2">
      <c r="A387">
        <f t="shared" si="14"/>
        <v>5</v>
      </c>
      <c r="B387" s="101" t="str">
        <f t="shared" ref="B387:B450" si="15">IF(A387=1,"Domingo",IF(A387=2,"Segunda",IF(A387=3,"Terça",IF(A387=4,"Quarta",IF(A387=5,"Quinta",IF(A387=6,"Sexta",IF(A387=7,"Sabado")))))))</f>
        <v>Quinta</v>
      </c>
      <c r="C387" s="102">
        <v>44581</v>
      </c>
      <c r="D387" s="101" t="s">
        <v>33</v>
      </c>
    </row>
    <row r="388" spans="1:4" x14ac:dyDescent="0.2">
      <c r="A388">
        <f t="shared" si="14"/>
        <v>6</v>
      </c>
      <c r="B388" s="103" t="str">
        <f t="shared" si="15"/>
        <v>Sexta</v>
      </c>
      <c r="C388" s="104">
        <v>44582</v>
      </c>
      <c r="D388" s="103" t="s">
        <v>33</v>
      </c>
    </row>
    <row r="389" spans="1:4" x14ac:dyDescent="0.2">
      <c r="A389">
        <f t="shared" si="14"/>
        <v>7</v>
      </c>
      <c r="B389" s="101" t="str">
        <f t="shared" si="15"/>
        <v>Sabado</v>
      </c>
      <c r="C389" s="102">
        <v>44583</v>
      </c>
      <c r="D389" s="101" t="s">
        <v>33</v>
      </c>
    </row>
    <row r="390" spans="1:4" x14ac:dyDescent="0.2">
      <c r="A390">
        <f t="shared" si="14"/>
        <v>1</v>
      </c>
      <c r="B390" s="103" t="str">
        <f t="shared" si="15"/>
        <v>Domingo</v>
      </c>
      <c r="C390" s="104">
        <v>44584</v>
      </c>
      <c r="D390" s="103" t="s">
        <v>33</v>
      </c>
    </row>
    <row r="391" spans="1:4" x14ac:dyDescent="0.2">
      <c r="A391">
        <f t="shared" si="14"/>
        <v>2</v>
      </c>
      <c r="B391" s="101" t="str">
        <f t="shared" si="15"/>
        <v>Segunda</v>
      </c>
      <c r="C391" s="102">
        <v>44585</v>
      </c>
      <c r="D391" s="101" t="s">
        <v>33</v>
      </c>
    </row>
    <row r="392" spans="1:4" x14ac:dyDescent="0.2">
      <c r="A392">
        <f t="shared" si="14"/>
        <v>3</v>
      </c>
      <c r="B392" s="103" t="str">
        <f t="shared" si="15"/>
        <v>Terça</v>
      </c>
      <c r="C392" s="104">
        <v>44586</v>
      </c>
      <c r="D392" s="103" t="s">
        <v>33</v>
      </c>
    </row>
    <row r="393" spans="1:4" x14ac:dyDescent="0.2">
      <c r="A393">
        <f t="shared" si="14"/>
        <v>4</v>
      </c>
      <c r="B393" s="101" t="str">
        <f t="shared" si="15"/>
        <v>Quarta</v>
      </c>
      <c r="C393" s="102">
        <v>44587</v>
      </c>
      <c r="D393" s="101" t="s">
        <v>33</v>
      </c>
    </row>
    <row r="394" spans="1:4" x14ac:dyDescent="0.2">
      <c r="A394">
        <f t="shared" si="14"/>
        <v>5</v>
      </c>
      <c r="B394" s="103" t="str">
        <f t="shared" si="15"/>
        <v>Quinta</v>
      </c>
      <c r="C394" s="104">
        <v>44588</v>
      </c>
      <c r="D394" s="103" t="s">
        <v>33</v>
      </c>
    </row>
    <row r="395" spans="1:4" x14ac:dyDescent="0.2">
      <c r="A395">
        <f t="shared" si="14"/>
        <v>6</v>
      </c>
      <c r="B395" s="101" t="str">
        <f t="shared" si="15"/>
        <v>Sexta</v>
      </c>
      <c r="C395" s="102">
        <v>44589</v>
      </c>
      <c r="D395" s="101" t="s">
        <v>33</v>
      </c>
    </row>
    <row r="396" spans="1:4" x14ac:dyDescent="0.2">
      <c r="A396">
        <f t="shared" si="14"/>
        <v>7</v>
      </c>
      <c r="B396" s="103" t="str">
        <f t="shared" si="15"/>
        <v>Sabado</v>
      </c>
      <c r="C396" s="104">
        <v>44590</v>
      </c>
      <c r="D396" s="103" t="s">
        <v>33</v>
      </c>
    </row>
    <row r="397" spans="1:4" x14ac:dyDescent="0.2">
      <c r="A397">
        <f t="shared" si="14"/>
        <v>1</v>
      </c>
      <c r="B397" s="101" t="str">
        <f t="shared" si="15"/>
        <v>Domingo</v>
      </c>
      <c r="C397" s="102">
        <v>44591</v>
      </c>
      <c r="D397" s="101" t="s">
        <v>33</v>
      </c>
    </row>
    <row r="398" spans="1:4" x14ac:dyDescent="0.2">
      <c r="A398">
        <f t="shared" si="14"/>
        <v>2</v>
      </c>
      <c r="B398" s="103" t="str">
        <f t="shared" si="15"/>
        <v>Segunda</v>
      </c>
      <c r="C398" s="104">
        <v>44592</v>
      </c>
      <c r="D398" s="103" t="s">
        <v>33</v>
      </c>
    </row>
    <row r="399" spans="1:4" x14ac:dyDescent="0.2">
      <c r="A399">
        <f t="shared" si="14"/>
        <v>3</v>
      </c>
      <c r="B399" s="101" t="str">
        <f t="shared" si="15"/>
        <v>Terça</v>
      </c>
      <c r="C399" s="102">
        <v>44593</v>
      </c>
      <c r="D399" s="101" t="s">
        <v>33</v>
      </c>
    </row>
    <row r="400" spans="1:4" x14ac:dyDescent="0.2">
      <c r="A400">
        <f t="shared" si="14"/>
        <v>4</v>
      </c>
      <c r="B400" s="103" t="str">
        <f t="shared" si="15"/>
        <v>Quarta</v>
      </c>
      <c r="C400" s="104">
        <v>44594</v>
      </c>
      <c r="D400" s="103" t="s">
        <v>33</v>
      </c>
    </row>
    <row r="401" spans="1:4" x14ac:dyDescent="0.2">
      <c r="A401">
        <f t="shared" si="14"/>
        <v>5</v>
      </c>
      <c r="B401" s="101" t="str">
        <f t="shared" si="15"/>
        <v>Quinta</v>
      </c>
      <c r="C401" s="102">
        <v>44595</v>
      </c>
      <c r="D401" s="101" t="s">
        <v>33</v>
      </c>
    </row>
    <row r="402" spans="1:4" x14ac:dyDescent="0.2">
      <c r="A402">
        <f t="shared" si="14"/>
        <v>6</v>
      </c>
      <c r="B402" s="103" t="str">
        <f t="shared" si="15"/>
        <v>Sexta</v>
      </c>
      <c r="C402" s="104">
        <v>44596</v>
      </c>
      <c r="D402" s="103" t="s">
        <v>33</v>
      </c>
    </row>
    <row r="403" spans="1:4" x14ac:dyDescent="0.2">
      <c r="A403">
        <f t="shared" si="14"/>
        <v>7</v>
      </c>
      <c r="B403" s="101" t="str">
        <f t="shared" si="15"/>
        <v>Sabado</v>
      </c>
      <c r="C403" s="102">
        <v>44597</v>
      </c>
      <c r="D403" s="101" t="s">
        <v>33</v>
      </c>
    </row>
    <row r="404" spans="1:4" x14ac:dyDescent="0.2">
      <c r="A404">
        <f t="shared" si="14"/>
        <v>1</v>
      </c>
      <c r="B404" s="103" t="str">
        <f t="shared" si="15"/>
        <v>Domingo</v>
      </c>
      <c r="C404" s="104">
        <v>44598</v>
      </c>
      <c r="D404" s="103" t="s">
        <v>33</v>
      </c>
    </row>
    <row r="405" spans="1:4" x14ac:dyDescent="0.2">
      <c r="A405">
        <f t="shared" si="14"/>
        <v>2</v>
      </c>
      <c r="B405" s="101" t="str">
        <f t="shared" si="15"/>
        <v>Segunda</v>
      </c>
      <c r="C405" s="102">
        <v>44599</v>
      </c>
      <c r="D405" s="101" t="s">
        <v>33</v>
      </c>
    </row>
    <row r="406" spans="1:4" x14ac:dyDescent="0.2">
      <c r="A406">
        <f t="shared" si="14"/>
        <v>3</v>
      </c>
      <c r="B406" s="103" t="str">
        <f t="shared" si="15"/>
        <v>Terça</v>
      </c>
      <c r="C406" s="104">
        <v>44600</v>
      </c>
      <c r="D406" s="103" t="s">
        <v>33</v>
      </c>
    </row>
    <row r="407" spans="1:4" x14ac:dyDescent="0.2">
      <c r="A407">
        <f t="shared" si="14"/>
        <v>4</v>
      </c>
      <c r="B407" s="101" t="str">
        <f t="shared" si="15"/>
        <v>Quarta</v>
      </c>
      <c r="C407" s="102">
        <v>44601</v>
      </c>
      <c r="D407" s="101" t="s">
        <v>33</v>
      </c>
    </row>
    <row r="408" spans="1:4" x14ac:dyDescent="0.2">
      <c r="A408">
        <f t="shared" si="14"/>
        <v>5</v>
      </c>
      <c r="B408" s="103" t="str">
        <f t="shared" si="15"/>
        <v>Quinta</v>
      </c>
      <c r="C408" s="104">
        <v>44602</v>
      </c>
      <c r="D408" s="103" t="s">
        <v>33</v>
      </c>
    </row>
    <row r="409" spans="1:4" x14ac:dyDescent="0.2">
      <c r="A409">
        <f t="shared" si="14"/>
        <v>6</v>
      </c>
      <c r="B409" s="101" t="str">
        <f t="shared" si="15"/>
        <v>Sexta</v>
      </c>
      <c r="C409" s="102">
        <v>44603</v>
      </c>
      <c r="D409" s="101" t="s">
        <v>33</v>
      </c>
    </row>
    <row r="410" spans="1:4" x14ac:dyDescent="0.2">
      <c r="A410">
        <f t="shared" si="14"/>
        <v>7</v>
      </c>
      <c r="B410" s="103" t="str">
        <f t="shared" si="15"/>
        <v>Sabado</v>
      </c>
      <c r="C410" s="104">
        <v>44604</v>
      </c>
      <c r="D410" s="103" t="s">
        <v>33</v>
      </c>
    </row>
    <row r="411" spans="1:4" x14ac:dyDescent="0.2">
      <c r="A411">
        <f t="shared" si="14"/>
        <v>1</v>
      </c>
      <c r="B411" s="101" t="str">
        <f t="shared" si="15"/>
        <v>Domingo</v>
      </c>
      <c r="C411" s="102">
        <v>44605</v>
      </c>
      <c r="D411" s="101" t="s">
        <v>33</v>
      </c>
    </row>
    <row r="412" spans="1:4" x14ac:dyDescent="0.2">
      <c r="A412">
        <f t="shared" si="14"/>
        <v>2</v>
      </c>
      <c r="B412" s="103" t="str">
        <f t="shared" si="15"/>
        <v>Segunda</v>
      </c>
      <c r="C412" s="104">
        <v>44606</v>
      </c>
      <c r="D412" s="103" t="s">
        <v>33</v>
      </c>
    </row>
    <row r="413" spans="1:4" x14ac:dyDescent="0.2">
      <c r="A413">
        <f t="shared" si="14"/>
        <v>3</v>
      </c>
      <c r="B413" s="101" t="str">
        <f t="shared" si="15"/>
        <v>Terça</v>
      </c>
      <c r="C413" s="102">
        <v>44607</v>
      </c>
      <c r="D413" s="101" t="s">
        <v>33</v>
      </c>
    </row>
    <row r="414" spans="1:4" x14ac:dyDescent="0.2">
      <c r="A414">
        <f t="shared" si="14"/>
        <v>4</v>
      </c>
      <c r="B414" s="103" t="str">
        <f t="shared" si="15"/>
        <v>Quarta</v>
      </c>
      <c r="C414" s="104">
        <v>44608</v>
      </c>
      <c r="D414" s="103" t="s">
        <v>33</v>
      </c>
    </row>
    <row r="415" spans="1:4" x14ac:dyDescent="0.2">
      <c r="A415">
        <f t="shared" si="14"/>
        <v>5</v>
      </c>
      <c r="B415" s="101" t="str">
        <f t="shared" si="15"/>
        <v>Quinta</v>
      </c>
      <c r="C415" s="102">
        <v>44609</v>
      </c>
      <c r="D415" s="101" t="s">
        <v>33</v>
      </c>
    </row>
    <row r="416" spans="1:4" x14ac:dyDescent="0.2">
      <c r="A416">
        <f t="shared" si="14"/>
        <v>6</v>
      </c>
      <c r="B416" s="103" t="str">
        <f t="shared" si="15"/>
        <v>Sexta</v>
      </c>
      <c r="C416" s="104">
        <v>44610</v>
      </c>
      <c r="D416" s="103" t="s">
        <v>33</v>
      </c>
    </row>
    <row r="417" spans="1:4" x14ac:dyDescent="0.2">
      <c r="A417">
        <f t="shared" si="14"/>
        <v>7</v>
      </c>
      <c r="B417" s="101" t="str">
        <f t="shared" si="15"/>
        <v>Sabado</v>
      </c>
      <c r="C417" s="102">
        <v>44611</v>
      </c>
      <c r="D417" s="101" t="s">
        <v>33</v>
      </c>
    </row>
    <row r="418" spans="1:4" x14ac:dyDescent="0.2">
      <c r="A418">
        <f t="shared" si="14"/>
        <v>1</v>
      </c>
      <c r="B418" s="103" t="str">
        <f t="shared" si="15"/>
        <v>Domingo</v>
      </c>
      <c r="C418" s="104">
        <v>44612</v>
      </c>
      <c r="D418" s="103" t="s">
        <v>33</v>
      </c>
    </row>
    <row r="419" spans="1:4" x14ac:dyDescent="0.2">
      <c r="A419">
        <f t="shared" si="14"/>
        <v>2</v>
      </c>
      <c r="B419" s="101" t="str">
        <f t="shared" si="15"/>
        <v>Segunda</v>
      </c>
      <c r="C419" s="102">
        <v>44613</v>
      </c>
      <c r="D419" s="101" t="s">
        <v>33</v>
      </c>
    </row>
    <row r="420" spans="1:4" x14ac:dyDescent="0.2">
      <c r="A420">
        <f t="shared" si="14"/>
        <v>3</v>
      </c>
      <c r="B420" s="103" t="str">
        <f t="shared" si="15"/>
        <v>Terça</v>
      </c>
      <c r="C420" s="104">
        <v>44614</v>
      </c>
      <c r="D420" s="103" t="s">
        <v>33</v>
      </c>
    </row>
    <row r="421" spans="1:4" x14ac:dyDescent="0.2">
      <c r="A421">
        <f t="shared" si="14"/>
        <v>4</v>
      </c>
      <c r="B421" s="101" t="str">
        <f t="shared" si="15"/>
        <v>Quarta</v>
      </c>
      <c r="C421" s="102">
        <v>44615</v>
      </c>
      <c r="D421" s="101" t="s">
        <v>33</v>
      </c>
    </row>
    <row r="422" spans="1:4" x14ac:dyDescent="0.2">
      <c r="A422">
        <f t="shared" si="14"/>
        <v>5</v>
      </c>
      <c r="B422" s="103" t="str">
        <f t="shared" si="15"/>
        <v>Quinta</v>
      </c>
      <c r="C422" s="104">
        <v>44616</v>
      </c>
      <c r="D422" s="103" t="s">
        <v>33</v>
      </c>
    </row>
    <row r="423" spans="1:4" x14ac:dyDescent="0.2">
      <c r="A423">
        <f t="shared" si="14"/>
        <v>6</v>
      </c>
      <c r="B423" s="101" t="str">
        <f t="shared" si="15"/>
        <v>Sexta</v>
      </c>
      <c r="C423" s="102">
        <v>44617</v>
      </c>
      <c r="D423" s="101" t="s">
        <v>33</v>
      </c>
    </row>
    <row r="424" spans="1:4" x14ac:dyDescent="0.2">
      <c r="A424">
        <f t="shared" si="14"/>
        <v>7</v>
      </c>
      <c r="B424" s="103" t="str">
        <f t="shared" si="15"/>
        <v>Sabado</v>
      </c>
      <c r="C424" s="104">
        <v>44618</v>
      </c>
      <c r="D424" s="103" t="s">
        <v>33</v>
      </c>
    </row>
    <row r="425" spans="1:4" x14ac:dyDescent="0.2">
      <c r="A425">
        <f t="shared" si="14"/>
        <v>1</v>
      </c>
      <c r="B425" s="101" t="str">
        <f t="shared" si="15"/>
        <v>Domingo</v>
      </c>
      <c r="C425" s="102">
        <v>44619</v>
      </c>
      <c r="D425" s="101" t="s">
        <v>33</v>
      </c>
    </row>
    <row r="426" spans="1:4" x14ac:dyDescent="0.2">
      <c r="A426">
        <f t="shared" si="14"/>
        <v>2</v>
      </c>
      <c r="B426" s="103" t="str">
        <f t="shared" si="15"/>
        <v>Segunda</v>
      </c>
      <c r="C426" s="104">
        <v>44620</v>
      </c>
      <c r="D426" s="103" t="s">
        <v>33</v>
      </c>
    </row>
    <row r="427" spans="1:4" x14ac:dyDescent="0.2">
      <c r="A427">
        <f t="shared" si="14"/>
        <v>3</v>
      </c>
      <c r="B427" s="101" t="str">
        <f t="shared" si="15"/>
        <v>Terça</v>
      </c>
      <c r="C427" s="102">
        <v>44621</v>
      </c>
      <c r="D427" s="101" t="s">
        <v>33</v>
      </c>
    </row>
    <row r="428" spans="1:4" x14ac:dyDescent="0.2">
      <c r="A428">
        <f t="shared" si="14"/>
        <v>4</v>
      </c>
      <c r="B428" s="103" t="str">
        <f t="shared" si="15"/>
        <v>Quarta</v>
      </c>
      <c r="C428" s="104">
        <v>44622</v>
      </c>
      <c r="D428" s="103" t="s">
        <v>33</v>
      </c>
    </row>
    <row r="429" spans="1:4" x14ac:dyDescent="0.2">
      <c r="A429">
        <f t="shared" si="14"/>
        <v>5</v>
      </c>
      <c r="B429" s="101" t="str">
        <f t="shared" si="15"/>
        <v>Quinta</v>
      </c>
      <c r="C429" s="102">
        <v>44623</v>
      </c>
      <c r="D429" s="101" t="s">
        <v>33</v>
      </c>
    </row>
    <row r="430" spans="1:4" x14ac:dyDescent="0.2">
      <c r="A430">
        <f t="shared" si="14"/>
        <v>6</v>
      </c>
      <c r="B430" s="103" t="str">
        <f t="shared" si="15"/>
        <v>Sexta</v>
      </c>
      <c r="C430" s="104">
        <v>44624</v>
      </c>
      <c r="D430" s="103" t="s">
        <v>33</v>
      </c>
    </row>
    <row r="431" spans="1:4" x14ac:dyDescent="0.2">
      <c r="A431">
        <f t="shared" si="14"/>
        <v>7</v>
      </c>
      <c r="B431" s="101" t="str">
        <f t="shared" si="15"/>
        <v>Sabado</v>
      </c>
      <c r="C431" s="102">
        <v>44625</v>
      </c>
      <c r="D431" s="101" t="s">
        <v>33</v>
      </c>
    </row>
    <row r="432" spans="1:4" x14ac:dyDescent="0.2">
      <c r="A432">
        <f t="shared" si="14"/>
        <v>1</v>
      </c>
      <c r="B432" s="103" t="str">
        <f t="shared" si="15"/>
        <v>Domingo</v>
      </c>
      <c r="C432" s="104">
        <v>44626</v>
      </c>
      <c r="D432" s="103" t="s">
        <v>33</v>
      </c>
    </row>
    <row r="433" spans="1:4" x14ac:dyDescent="0.2">
      <c r="A433">
        <f t="shared" ref="A433:A496" si="16">WEEKDAY(C433,1)</f>
        <v>2</v>
      </c>
      <c r="B433" s="101" t="str">
        <f t="shared" si="15"/>
        <v>Segunda</v>
      </c>
      <c r="C433" s="102">
        <v>44627</v>
      </c>
      <c r="D433" s="101" t="s">
        <v>33</v>
      </c>
    </row>
    <row r="434" spans="1:4" x14ac:dyDescent="0.2">
      <c r="A434">
        <f t="shared" si="16"/>
        <v>3</v>
      </c>
      <c r="B434" s="103" t="str">
        <f t="shared" si="15"/>
        <v>Terça</v>
      </c>
      <c r="C434" s="104">
        <v>44628</v>
      </c>
      <c r="D434" s="103" t="s">
        <v>33</v>
      </c>
    </row>
    <row r="435" spans="1:4" x14ac:dyDescent="0.2">
      <c r="A435">
        <f t="shared" si="16"/>
        <v>4</v>
      </c>
      <c r="B435" s="101" t="str">
        <f t="shared" si="15"/>
        <v>Quarta</v>
      </c>
      <c r="C435" s="102">
        <v>44629</v>
      </c>
      <c r="D435" s="101" t="s">
        <v>33</v>
      </c>
    </row>
    <row r="436" spans="1:4" x14ac:dyDescent="0.2">
      <c r="A436">
        <f t="shared" si="16"/>
        <v>5</v>
      </c>
      <c r="B436" s="103" t="str">
        <f t="shared" si="15"/>
        <v>Quinta</v>
      </c>
      <c r="C436" s="104">
        <v>44630</v>
      </c>
      <c r="D436" s="103" t="s">
        <v>33</v>
      </c>
    </row>
    <row r="437" spans="1:4" x14ac:dyDescent="0.2">
      <c r="A437">
        <f t="shared" si="16"/>
        <v>6</v>
      </c>
      <c r="B437" s="101" t="str">
        <f t="shared" si="15"/>
        <v>Sexta</v>
      </c>
      <c r="C437" s="102">
        <v>44631</v>
      </c>
      <c r="D437" s="101" t="s">
        <v>33</v>
      </c>
    </row>
    <row r="438" spans="1:4" x14ac:dyDescent="0.2">
      <c r="A438">
        <f t="shared" si="16"/>
        <v>7</v>
      </c>
      <c r="B438" s="103" t="str">
        <f t="shared" si="15"/>
        <v>Sabado</v>
      </c>
      <c r="C438" s="104">
        <v>44632</v>
      </c>
      <c r="D438" s="103" t="s">
        <v>33</v>
      </c>
    </row>
    <row r="439" spans="1:4" x14ac:dyDescent="0.2">
      <c r="A439">
        <f t="shared" si="16"/>
        <v>1</v>
      </c>
      <c r="B439" s="101" t="str">
        <f t="shared" si="15"/>
        <v>Domingo</v>
      </c>
      <c r="C439" s="102">
        <v>44633</v>
      </c>
      <c r="D439" s="101" t="s">
        <v>33</v>
      </c>
    </row>
    <row r="440" spans="1:4" x14ac:dyDescent="0.2">
      <c r="A440">
        <f t="shared" si="16"/>
        <v>2</v>
      </c>
      <c r="B440" s="103" t="str">
        <f t="shared" si="15"/>
        <v>Segunda</v>
      </c>
      <c r="C440" s="104">
        <v>44634</v>
      </c>
      <c r="D440" s="103" t="s">
        <v>33</v>
      </c>
    </row>
    <row r="441" spans="1:4" x14ac:dyDescent="0.2">
      <c r="A441">
        <f t="shared" si="16"/>
        <v>3</v>
      </c>
      <c r="B441" s="101" t="str">
        <f t="shared" si="15"/>
        <v>Terça</v>
      </c>
      <c r="C441" s="102">
        <v>44635</v>
      </c>
      <c r="D441" s="101" t="s">
        <v>33</v>
      </c>
    </row>
    <row r="442" spans="1:4" x14ac:dyDescent="0.2">
      <c r="A442">
        <f t="shared" si="16"/>
        <v>4</v>
      </c>
      <c r="B442" s="103" t="str">
        <f t="shared" si="15"/>
        <v>Quarta</v>
      </c>
      <c r="C442" s="104">
        <v>44636</v>
      </c>
      <c r="D442" s="103" t="s">
        <v>33</v>
      </c>
    </row>
    <row r="443" spans="1:4" x14ac:dyDescent="0.2">
      <c r="A443">
        <f t="shared" si="16"/>
        <v>5</v>
      </c>
      <c r="B443" s="101" t="str">
        <f t="shared" si="15"/>
        <v>Quinta</v>
      </c>
      <c r="C443" s="102">
        <v>44637</v>
      </c>
      <c r="D443" s="101" t="s">
        <v>33</v>
      </c>
    </row>
    <row r="444" spans="1:4" x14ac:dyDescent="0.2">
      <c r="A444">
        <f t="shared" si="16"/>
        <v>6</v>
      </c>
      <c r="B444" s="103" t="str">
        <f t="shared" si="15"/>
        <v>Sexta</v>
      </c>
      <c r="C444" s="104">
        <v>44638</v>
      </c>
      <c r="D444" s="103" t="s">
        <v>33</v>
      </c>
    </row>
    <row r="445" spans="1:4" x14ac:dyDescent="0.2">
      <c r="A445">
        <f t="shared" si="16"/>
        <v>7</v>
      </c>
      <c r="B445" s="101" t="str">
        <f t="shared" si="15"/>
        <v>Sabado</v>
      </c>
      <c r="C445" s="102">
        <v>44639</v>
      </c>
      <c r="D445" s="101" t="s">
        <v>33</v>
      </c>
    </row>
    <row r="446" spans="1:4" x14ac:dyDescent="0.2">
      <c r="A446">
        <f t="shared" si="16"/>
        <v>1</v>
      </c>
      <c r="B446" s="103" t="str">
        <f t="shared" si="15"/>
        <v>Domingo</v>
      </c>
      <c r="C446" s="104">
        <v>44640</v>
      </c>
      <c r="D446" s="103" t="s">
        <v>33</v>
      </c>
    </row>
    <row r="447" spans="1:4" x14ac:dyDescent="0.2">
      <c r="A447">
        <f t="shared" si="16"/>
        <v>2</v>
      </c>
      <c r="B447" s="101" t="str">
        <f t="shared" si="15"/>
        <v>Segunda</v>
      </c>
      <c r="C447" s="102">
        <v>44641</v>
      </c>
      <c r="D447" s="101" t="s">
        <v>33</v>
      </c>
    </row>
    <row r="448" spans="1:4" x14ac:dyDescent="0.2">
      <c r="A448">
        <f t="shared" si="16"/>
        <v>3</v>
      </c>
      <c r="B448" s="103" t="str">
        <f t="shared" si="15"/>
        <v>Terça</v>
      </c>
      <c r="C448" s="104">
        <v>44642</v>
      </c>
      <c r="D448" s="103" t="s">
        <v>33</v>
      </c>
    </row>
    <row r="449" spans="1:4" x14ac:dyDescent="0.2">
      <c r="A449">
        <f t="shared" si="16"/>
        <v>4</v>
      </c>
      <c r="B449" s="101" t="str">
        <f t="shared" si="15"/>
        <v>Quarta</v>
      </c>
      <c r="C449" s="102">
        <v>44643</v>
      </c>
      <c r="D449" s="101" t="s">
        <v>33</v>
      </c>
    </row>
    <row r="450" spans="1:4" x14ac:dyDescent="0.2">
      <c r="A450">
        <f t="shared" si="16"/>
        <v>5</v>
      </c>
      <c r="B450" s="103" t="str">
        <f t="shared" si="15"/>
        <v>Quinta</v>
      </c>
      <c r="C450" s="104">
        <v>44644</v>
      </c>
      <c r="D450" s="103" t="s">
        <v>33</v>
      </c>
    </row>
    <row r="451" spans="1:4" x14ac:dyDescent="0.2">
      <c r="A451">
        <f t="shared" si="16"/>
        <v>6</v>
      </c>
      <c r="B451" s="101" t="str">
        <f t="shared" ref="B451:B514" si="17">IF(A451=1,"Domingo",IF(A451=2,"Segunda",IF(A451=3,"Terça",IF(A451=4,"Quarta",IF(A451=5,"Quinta",IF(A451=6,"Sexta",IF(A451=7,"Sabado")))))))</f>
        <v>Sexta</v>
      </c>
      <c r="C451" s="102">
        <v>44645</v>
      </c>
      <c r="D451" s="101" t="s">
        <v>33</v>
      </c>
    </row>
    <row r="452" spans="1:4" x14ac:dyDescent="0.2">
      <c r="A452">
        <f t="shared" si="16"/>
        <v>7</v>
      </c>
      <c r="B452" s="103" t="str">
        <f t="shared" si="17"/>
        <v>Sabado</v>
      </c>
      <c r="C452" s="104">
        <v>44646</v>
      </c>
      <c r="D452" s="103" t="s">
        <v>33</v>
      </c>
    </row>
    <row r="453" spans="1:4" x14ac:dyDescent="0.2">
      <c r="A453">
        <f t="shared" si="16"/>
        <v>1</v>
      </c>
      <c r="B453" s="101" t="str">
        <f t="shared" si="17"/>
        <v>Domingo</v>
      </c>
      <c r="C453" s="102">
        <v>44647</v>
      </c>
      <c r="D453" s="101" t="s">
        <v>33</v>
      </c>
    </row>
    <row r="454" spans="1:4" x14ac:dyDescent="0.2">
      <c r="A454">
        <f t="shared" si="16"/>
        <v>2</v>
      </c>
      <c r="B454" s="103" t="str">
        <f t="shared" si="17"/>
        <v>Segunda</v>
      </c>
      <c r="C454" s="104">
        <v>44648</v>
      </c>
      <c r="D454" s="103" t="s">
        <v>33</v>
      </c>
    </row>
    <row r="455" spans="1:4" x14ac:dyDescent="0.2">
      <c r="A455">
        <f t="shared" si="16"/>
        <v>3</v>
      </c>
      <c r="B455" s="101" t="str">
        <f t="shared" si="17"/>
        <v>Terça</v>
      </c>
      <c r="C455" s="102">
        <v>44649</v>
      </c>
      <c r="D455" s="101" t="s">
        <v>33</v>
      </c>
    </row>
    <row r="456" spans="1:4" x14ac:dyDescent="0.2">
      <c r="A456">
        <f t="shared" si="16"/>
        <v>4</v>
      </c>
      <c r="B456" s="103" t="str">
        <f t="shared" si="17"/>
        <v>Quarta</v>
      </c>
      <c r="C456" s="104">
        <v>44650</v>
      </c>
      <c r="D456" s="103" t="s">
        <v>33</v>
      </c>
    </row>
    <row r="457" spans="1:4" x14ac:dyDescent="0.2">
      <c r="A457">
        <f t="shared" si="16"/>
        <v>5</v>
      </c>
      <c r="B457" s="101" t="str">
        <f t="shared" si="17"/>
        <v>Quinta</v>
      </c>
      <c r="C457" s="102">
        <v>44651</v>
      </c>
      <c r="D457" s="101" t="s">
        <v>33</v>
      </c>
    </row>
    <row r="458" spans="1:4" x14ac:dyDescent="0.2">
      <c r="A458">
        <f t="shared" si="16"/>
        <v>6</v>
      </c>
      <c r="B458" s="103" t="str">
        <f t="shared" si="17"/>
        <v>Sexta</v>
      </c>
      <c r="C458" s="104">
        <v>44652</v>
      </c>
      <c r="D458" s="103" t="s">
        <v>33</v>
      </c>
    </row>
    <row r="459" spans="1:4" x14ac:dyDescent="0.2">
      <c r="A459">
        <f t="shared" si="16"/>
        <v>7</v>
      </c>
      <c r="B459" s="101" t="str">
        <f t="shared" si="17"/>
        <v>Sabado</v>
      </c>
      <c r="C459" s="102">
        <v>44653</v>
      </c>
      <c r="D459" s="101" t="s">
        <v>33</v>
      </c>
    </row>
    <row r="460" spans="1:4" x14ac:dyDescent="0.2">
      <c r="A460">
        <f t="shared" si="16"/>
        <v>1</v>
      </c>
      <c r="B460" s="103" t="str">
        <f t="shared" si="17"/>
        <v>Domingo</v>
      </c>
      <c r="C460" s="104">
        <v>44654</v>
      </c>
      <c r="D460" s="103" t="s">
        <v>33</v>
      </c>
    </row>
    <row r="461" spans="1:4" x14ac:dyDescent="0.2">
      <c r="A461">
        <f t="shared" si="16"/>
        <v>2</v>
      </c>
      <c r="B461" s="101" t="str">
        <f t="shared" si="17"/>
        <v>Segunda</v>
      </c>
      <c r="C461" s="102">
        <v>44655</v>
      </c>
      <c r="D461" s="101" t="s">
        <v>33</v>
      </c>
    </row>
    <row r="462" spans="1:4" x14ac:dyDescent="0.2">
      <c r="A462">
        <f t="shared" si="16"/>
        <v>3</v>
      </c>
      <c r="B462" s="103" t="str">
        <f t="shared" si="17"/>
        <v>Terça</v>
      </c>
      <c r="C462" s="104">
        <v>44656</v>
      </c>
      <c r="D462" s="103" t="s">
        <v>33</v>
      </c>
    </row>
    <row r="463" spans="1:4" x14ac:dyDescent="0.2">
      <c r="A463">
        <f t="shared" si="16"/>
        <v>4</v>
      </c>
      <c r="B463" s="101" t="str">
        <f t="shared" si="17"/>
        <v>Quarta</v>
      </c>
      <c r="C463" s="102">
        <v>44657</v>
      </c>
      <c r="D463" s="101" t="s">
        <v>33</v>
      </c>
    </row>
    <row r="464" spans="1:4" x14ac:dyDescent="0.2">
      <c r="A464">
        <f t="shared" si="16"/>
        <v>5</v>
      </c>
      <c r="B464" s="103" t="str">
        <f t="shared" si="17"/>
        <v>Quinta</v>
      </c>
      <c r="C464" s="104">
        <v>44658</v>
      </c>
      <c r="D464" s="103" t="s">
        <v>33</v>
      </c>
    </row>
    <row r="465" spans="1:4" x14ac:dyDescent="0.2">
      <c r="A465">
        <f t="shared" si="16"/>
        <v>6</v>
      </c>
      <c r="B465" s="101" t="str">
        <f t="shared" si="17"/>
        <v>Sexta</v>
      </c>
      <c r="C465" s="102">
        <v>44659</v>
      </c>
      <c r="D465" s="101" t="s">
        <v>33</v>
      </c>
    </row>
    <row r="466" spans="1:4" x14ac:dyDescent="0.2">
      <c r="A466">
        <f t="shared" si="16"/>
        <v>7</v>
      </c>
      <c r="B466" s="103" t="str">
        <f t="shared" si="17"/>
        <v>Sabado</v>
      </c>
      <c r="C466" s="104">
        <v>44660</v>
      </c>
      <c r="D466" s="103" t="s">
        <v>33</v>
      </c>
    </row>
    <row r="467" spans="1:4" x14ac:dyDescent="0.2">
      <c r="A467">
        <f t="shared" si="16"/>
        <v>1</v>
      </c>
      <c r="B467" s="101" t="str">
        <f t="shared" si="17"/>
        <v>Domingo</v>
      </c>
      <c r="C467" s="102">
        <v>44661</v>
      </c>
      <c r="D467" s="101" t="s">
        <v>33</v>
      </c>
    </row>
    <row r="468" spans="1:4" x14ac:dyDescent="0.2">
      <c r="A468">
        <f t="shared" si="16"/>
        <v>2</v>
      </c>
      <c r="B468" s="103" t="str">
        <f t="shared" si="17"/>
        <v>Segunda</v>
      </c>
      <c r="C468" s="104">
        <v>44662</v>
      </c>
      <c r="D468" s="103" t="s">
        <v>33</v>
      </c>
    </row>
    <row r="469" spans="1:4" x14ac:dyDescent="0.2">
      <c r="A469">
        <f t="shared" si="16"/>
        <v>3</v>
      </c>
      <c r="B469" s="101" t="str">
        <f t="shared" si="17"/>
        <v>Terça</v>
      </c>
      <c r="C469" s="102">
        <v>44663</v>
      </c>
      <c r="D469" s="101" t="s">
        <v>33</v>
      </c>
    </row>
    <row r="470" spans="1:4" x14ac:dyDescent="0.2">
      <c r="A470">
        <f t="shared" si="16"/>
        <v>4</v>
      </c>
      <c r="B470" s="103" t="str">
        <f t="shared" si="17"/>
        <v>Quarta</v>
      </c>
      <c r="C470" s="104">
        <v>44664</v>
      </c>
      <c r="D470" s="103" t="s">
        <v>33</v>
      </c>
    </row>
    <row r="471" spans="1:4" x14ac:dyDescent="0.2">
      <c r="A471">
        <f t="shared" si="16"/>
        <v>5</v>
      </c>
      <c r="B471" s="101" t="str">
        <f t="shared" si="17"/>
        <v>Quinta</v>
      </c>
      <c r="C471" s="102">
        <v>44665</v>
      </c>
      <c r="D471" s="101" t="s">
        <v>33</v>
      </c>
    </row>
    <row r="472" spans="1:4" x14ac:dyDescent="0.2">
      <c r="A472">
        <f t="shared" si="16"/>
        <v>6</v>
      </c>
      <c r="B472" s="103" t="str">
        <f t="shared" si="17"/>
        <v>Sexta</v>
      </c>
      <c r="C472" s="104">
        <v>44666</v>
      </c>
      <c r="D472" s="103" t="s">
        <v>33</v>
      </c>
    </row>
    <row r="473" spans="1:4" x14ac:dyDescent="0.2">
      <c r="A473">
        <f t="shared" si="16"/>
        <v>7</v>
      </c>
      <c r="B473" s="101" t="str">
        <f t="shared" si="17"/>
        <v>Sabado</v>
      </c>
      <c r="C473" s="102">
        <v>44667</v>
      </c>
      <c r="D473" s="101" t="s">
        <v>33</v>
      </c>
    </row>
    <row r="474" spans="1:4" x14ac:dyDescent="0.2">
      <c r="A474">
        <f t="shared" si="16"/>
        <v>1</v>
      </c>
      <c r="B474" s="103" t="str">
        <f t="shared" si="17"/>
        <v>Domingo</v>
      </c>
      <c r="C474" s="104">
        <v>44668</v>
      </c>
      <c r="D474" s="103" t="s">
        <v>33</v>
      </c>
    </row>
    <row r="475" spans="1:4" x14ac:dyDescent="0.2">
      <c r="A475">
        <f t="shared" si="16"/>
        <v>2</v>
      </c>
      <c r="B475" s="101" t="str">
        <f t="shared" si="17"/>
        <v>Segunda</v>
      </c>
      <c r="C475" s="102">
        <v>44669</v>
      </c>
      <c r="D475" s="101" t="s">
        <v>33</v>
      </c>
    </row>
    <row r="476" spans="1:4" x14ac:dyDescent="0.2">
      <c r="A476">
        <f t="shared" si="16"/>
        <v>3</v>
      </c>
      <c r="B476" s="103" t="str">
        <f t="shared" si="17"/>
        <v>Terça</v>
      </c>
      <c r="C476" s="104">
        <v>44670</v>
      </c>
      <c r="D476" s="103" t="s">
        <v>33</v>
      </c>
    </row>
    <row r="477" spans="1:4" x14ac:dyDescent="0.2">
      <c r="A477">
        <f t="shared" si="16"/>
        <v>4</v>
      </c>
      <c r="B477" s="101" t="str">
        <f t="shared" si="17"/>
        <v>Quarta</v>
      </c>
      <c r="C477" s="102">
        <v>44671</v>
      </c>
      <c r="D477" s="101" t="s">
        <v>33</v>
      </c>
    </row>
    <row r="478" spans="1:4" x14ac:dyDescent="0.2">
      <c r="A478">
        <f t="shared" si="16"/>
        <v>5</v>
      </c>
      <c r="B478" s="103" t="str">
        <f t="shared" si="17"/>
        <v>Quinta</v>
      </c>
      <c r="C478" s="104">
        <v>44672</v>
      </c>
      <c r="D478" s="103" t="s">
        <v>33</v>
      </c>
    </row>
    <row r="479" spans="1:4" x14ac:dyDescent="0.2">
      <c r="A479">
        <f t="shared" si="16"/>
        <v>6</v>
      </c>
      <c r="B479" s="101" t="str">
        <f t="shared" si="17"/>
        <v>Sexta</v>
      </c>
      <c r="C479" s="102">
        <v>44673</v>
      </c>
      <c r="D479" s="101" t="s">
        <v>33</v>
      </c>
    </row>
    <row r="480" spans="1:4" x14ac:dyDescent="0.2">
      <c r="A480">
        <f t="shared" si="16"/>
        <v>7</v>
      </c>
      <c r="B480" s="103" t="str">
        <f t="shared" si="17"/>
        <v>Sabado</v>
      </c>
      <c r="C480" s="104">
        <v>44674</v>
      </c>
      <c r="D480" s="103" t="s">
        <v>33</v>
      </c>
    </row>
    <row r="481" spans="1:4" x14ac:dyDescent="0.2">
      <c r="A481">
        <f t="shared" si="16"/>
        <v>1</v>
      </c>
      <c r="B481" s="101" t="str">
        <f t="shared" si="17"/>
        <v>Domingo</v>
      </c>
      <c r="C481" s="102">
        <v>44675</v>
      </c>
      <c r="D481" s="101" t="s">
        <v>33</v>
      </c>
    </row>
    <row r="482" spans="1:4" x14ac:dyDescent="0.2">
      <c r="A482">
        <f t="shared" si="16"/>
        <v>2</v>
      </c>
      <c r="B482" s="103" t="str">
        <f t="shared" si="17"/>
        <v>Segunda</v>
      </c>
      <c r="C482" s="104">
        <v>44676</v>
      </c>
      <c r="D482" s="103" t="s">
        <v>33</v>
      </c>
    </row>
    <row r="483" spans="1:4" x14ac:dyDescent="0.2">
      <c r="A483">
        <f t="shared" si="16"/>
        <v>3</v>
      </c>
      <c r="B483" s="101" t="str">
        <f t="shared" si="17"/>
        <v>Terça</v>
      </c>
      <c r="C483" s="102">
        <v>44677</v>
      </c>
      <c r="D483" s="101" t="s">
        <v>33</v>
      </c>
    </row>
    <row r="484" spans="1:4" x14ac:dyDescent="0.2">
      <c r="A484">
        <f t="shared" si="16"/>
        <v>4</v>
      </c>
      <c r="B484" s="103" t="str">
        <f t="shared" si="17"/>
        <v>Quarta</v>
      </c>
      <c r="C484" s="104">
        <v>44678</v>
      </c>
      <c r="D484" s="103" t="s">
        <v>33</v>
      </c>
    </row>
    <row r="485" spans="1:4" x14ac:dyDescent="0.2">
      <c r="A485">
        <f t="shared" si="16"/>
        <v>5</v>
      </c>
      <c r="B485" s="101" t="str">
        <f t="shared" si="17"/>
        <v>Quinta</v>
      </c>
      <c r="C485" s="102">
        <v>44679</v>
      </c>
      <c r="D485" s="101" t="s">
        <v>33</v>
      </c>
    </row>
    <row r="486" spans="1:4" x14ac:dyDescent="0.2">
      <c r="A486">
        <f t="shared" si="16"/>
        <v>6</v>
      </c>
      <c r="B486" s="103" t="str">
        <f t="shared" si="17"/>
        <v>Sexta</v>
      </c>
      <c r="C486" s="104">
        <v>44680</v>
      </c>
      <c r="D486" s="103" t="s">
        <v>33</v>
      </c>
    </row>
    <row r="487" spans="1:4" x14ac:dyDescent="0.2">
      <c r="A487">
        <f t="shared" si="16"/>
        <v>7</v>
      </c>
      <c r="B487" s="101" t="str">
        <f t="shared" si="17"/>
        <v>Sabado</v>
      </c>
      <c r="C487" s="102">
        <v>44681</v>
      </c>
      <c r="D487" s="101" t="s">
        <v>33</v>
      </c>
    </row>
    <row r="488" spans="1:4" x14ac:dyDescent="0.2">
      <c r="A488">
        <f t="shared" si="16"/>
        <v>1</v>
      </c>
      <c r="B488" s="103" t="str">
        <f t="shared" si="17"/>
        <v>Domingo</v>
      </c>
      <c r="C488" s="104">
        <v>44682</v>
      </c>
      <c r="D488" s="103" t="s">
        <v>33</v>
      </c>
    </row>
    <row r="489" spans="1:4" x14ac:dyDescent="0.2">
      <c r="A489">
        <f t="shared" si="16"/>
        <v>2</v>
      </c>
      <c r="B489" s="101" t="str">
        <f t="shared" si="17"/>
        <v>Segunda</v>
      </c>
      <c r="C489" s="102">
        <v>44683</v>
      </c>
      <c r="D489" s="101" t="s">
        <v>33</v>
      </c>
    </row>
    <row r="490" spans="1:4" x14ac:dyDescent="0.2">
      <c r="A490">
        <f t="shared" si="16"/>
        <v>3</v>
      </c>
      <c r="B490" s="103" t="str">
        <f t="shared" si="17"/>
        <v>Terça</v>
      </c>
      <c r="C490" s="104">
        <v>44684</v>
      </c>
      <c r="D490" s="103" t="s">
        <v>33</v>
      </c>
    </row>
    <row r="491" spans="1:4" x14ac:dyDescent="0.2">
      <c r="A491">
        <f t="shared" si="16"/>
        <v>4</v>
      </c>
      <c r="B491" s="101" t="str">
        <f t="shared" si="17"/>
        <v>Quarta</v>
      </c>
      <c r="C491" s="102">
        <v>44685</v>
      </c>
      <c r="D491" s="101" t="s">
        <v>33</v>
      </c>
    </row>
    <row r="492" spans="1:4" x14ac:dyDescent="0.2">
      <c r="A492">
        <f t="shared" si="16"/>
        <v>5</v>
      </c>
      <c r="B492" s="103" t="str">
        <f t="shared" si="17"/>
        <v>Quinta</v>
      </c>
      <c r="C492" s="104">
        <v>44686</v>
      </c>
      <c r="D492" s="103" t="s">
        <v>33</v>
      </c>
    </row>
    <row r="493" spans="1:4" x14ac:dyDescent="0.2">
      <c r="A493">
        <f t="shared" si="16"/>
        <v>6</v>
      </c>
      <c r="B493" s="101" t="str">
        <f t="shared" si="17"/>
        <v>Sexta</v>
      </c>
      <c r="C493" s="102">
        <v>44687</v>
      </c>
      <c r="D493" s="101" t="s">
        <v>33</v>
      </c>
    </row>
    <row r="494" spans="1:4" x14ac:dyDescent="0.2">
      <c r="A494">
        <f t="shared" si="16"/>
        <v>7</v>
      </c>
      <c r="B494" s="103" t="str">
        <f t="shared" si="17"/>
        <v>Sabado</v>
      </c>
      <c r="C494" s="104">
        <v>44688</v>
      </c>
      <c r="D494" s="103" t="s">
        <v>33</v>
      </c>
    </row>
    <row r="495" spans="1:4" x14ac:dyDescent="0.2">
      <c r="A495">
        <f t="shared" si="16"/>
        <v>1</v>
      </c>
      <c r="B495" s="101" t="str">
        <f t="shared" si="17"/>
        <v>Domingo</v>
      </c>
      <c r="C495" s="102">
        <v>44689</v>
      </c>
      <c r="D495" s="101" t="s">
        <v>33</v>
      </c>
    </row>
    <row r="496" spans="1:4" x14ac:dyDescent="0.2">
      <c r="A496">
        <f t="shared" si="16"/>
        <v>2</v>
      </c>
      <c r="B496" s="103" t="str">
        <f t="shared" si="17"/>
        <v>Segunda</v>
      </c>
      <c r="C496" s="104">
        <v>44690</v>
      </c>
      <c r="D496" s="103" t="s">
        <v>33</v>
      </c>
    </row>
    <row r="497" spans="1:4" x14ac:dyDescent="0.2">
      <c r="A497">
        <f t="shared" ref="A497:A560" si="18">WEEKDAY(C497,1)</f>
        <v>3</v>
      </c>
      <c r="B497" s="101" t="str">
        <f t="shared" si="17"/>
        <v>Terça</v>
      </c>
      <c r="C497" s="102">
        <v>44691</v>
      </c>
      <c r="D497" s="101" t="s">
        <v>33</v>
      </c>
    </row>
    <row r="498" spans="1:4" x14ac:dyDescent="0.2">
      <c r="A498">
        <f t="shared" si="18"/>
        <v>4</v>
      </c>
      <c r="B498" s="103" t="str">
        <f t="shared" si="17"/>
        <v>Quarta</v>
      </c>
      <c r="C498" s="104">
        <v>44692</v>
      </c>
      <c r="D498" s="103" t="s">
        <v>33</v>
      </c>
    </row>
    <row r="499" spans="1:4" x14ac:dyDescent="0.2">
      <c r="A499">
        <f t="shared" si="18"/>
        <v>5</v>
      </c>
      <c r="B499" s="101" t="str">
        <f t="shared" si="17"/>
        <v>Quinta</v>
      </c>
      <c r="C499" s="102">
        <v>44693</v>
      </c>
      <c r="D499" s="101" t="s">
        <v>33</v>
      </c>
    </row>
    <row r="500" spans="1:4" x14ac:dyDescent="0.2">
      <c r="A500">
        <f t="shared" si="18"/>
        <v>6</v>
      </c>
      <c r="B500" s="103" t="str">
        <f t="shared" si="17"/>
        <v>Sexta</v>
      </c>
      <c r="C500" s="104">
        <v>44694</v>
      </c>
      <c r="D500" s="103" t="s">
        <v>33</v>
      </c>
    </row>
    <row r="501" spans="1:4" x14ac:dyDescent="0.2">
      <c r="A501">
        <f t="shared" si="18"/>
        <v>7</v>
      </c>
      <c r="B501" s="101" t="str">
        <f t="shared" si="17"/>
        <v>Sabado</v>
      </c>
      <c r="C501" s="102">
        <v>44695</v>
      </c>
      <c r="D501" s="101" t="s">
        <v>33</v>
      </c>
    </row>
    <row r="502" spans="1:4" x14ac:dyDescent="0.2">
      <c r="A502">
        <f t="shared" si="18"/>
        <v>1</v>
      </c>
      <c r="B502" s="103" t="str">
        <f t="shared" si="17"/>
        <v>Domingo</v>
      </c>
      <c r="C502" s="104">
        <v>44696</v>
      </c>
      <c r="D502" s="103" t="s">
        <v>33</v>
      </c>
    </row>
    <row r="503" spans="1:4" x14ac:dyDescent="0.2">
      <c r="A503">
        <f t="shared" si="18"/>
        <v>2</v>
      </c>
      <c r="B503" s="101" t="str">
        <f t="shared" si="17"/>
        <v>Segunda</v>
      </c>
      <c r="C503" s="102">
        <v>44697</v>
      </c>
      <c r="D503" s="101" t="s">
        <v>33</v>
      </c>
    </row>
    <row r="504" spans="1:4" x14ac:dyDescent="0.2">
      <c r="A504">
        <f t="shared" si="18"/>
        <v>3</v>
      </c>
      <c r="B504" s="103" t="str">
        <f t="shared" si="17"/>
        <v>Terça</v>
      </c>
      <c r="C504" s="104">
        <v>44698</v>
      </c>
      <c r="D504" s="103" t="s">
        <v>33</v>
      </c>
    </row>
    <row r="505" spans="1:4" x14ac:dyDescent="0.2">
      <c r="A505">
        <f t="shared" si="18"/>
        <v>4</v>
      </c>
      <c r="B505" s="101" t="str">
        <f t="shared" si="17"/>
        <v>Quarta</v>
      </c>
      <c r="C505" s="102">
        <v>44699</v>
      </c>
      <c r="D505" s="101" t="s">
        <v>33</v>
      </c>
    </row>
    <row r="506" spans="1:4" x14ac:dyDescent="0.2">
      <c r="A506">
        <f t="shared" si="18"/>
        <v>5</v>
      </c>
      <c r="B506" s="103" t="str">
        <f t="shared" si="17"/>
        <v>Quinta</v>
      </c>
      <c r="C506" s="104">
        <v>44700</v>
      </c>
      <c r="D506" s="103" t="s">
        <v>33</v>
      </c>
    </row>
    <row r="507" spans="1:4" x14ac:dyDescent="0.2">
      <c r="A507">
        <f t="shared" si="18"/>
        <v>6</v>
      </c>
      <c r="B507" s="101" t="str">
        <f t="shared" si="17"/>
        <v>Sexta</v>
      </c>
      <c r="C507" s="102">
        <v>44701</v>
      </c>
      <c r="D507" s="101" t="s">
        <v>33</v>
      </c>
    </row>
    <row r="508" spans="1:4" x14ac:dyDescent="0.2">
      <c r="A508">
        <f t="shared" si="18"/>
        <v>7</v>
      </c>
      <c r="B508" s="103" t="str">
        <f t="shared" si="17"/>
        <v>Sabado</v>
      </c>
      <c r="C508" s="104">
        <v>44702</v>
      </c>
      <c r="D508" s="103" t="s">
        <v>33</v>
      </c>
    </row>
    <row r="509" spans="1:4" x14ac:dyDescent="0.2">
      <c r="A509">
        <f t="shared" si="18"/>
        <v>1</v>
      </c>
      <c r="B509" s="101" t="str">
        <f t="shared" si="17"/>
        <v>Domingo</v>
      </c>
      <c r="C509" s="102">
        <v>44703</v>
      </c>
      <c r="D509" s="101" t="s">
        <v>33</v>
      </c>
    </row>
    <row r="510" spans="1:4" x14ac:dyDescent="0.2">
      <c r="A510">
        <f t="shared" si="18"/>
        <v>2</v>
      </c>
      <c r="B510" s="103" t="str">
        <f t="shared" si="17"/>
        <v>Segunda</v>
      </c>
      <c r="C510" s="104">
        <v>44704</v>
      </c>
      <c r="D510" s="103" t="s">
        <v>33</v>
      </c>
    </row>
    <row r="511" spans="1:4" x14ac:dyDescent="0.2">
      <c r="A511">
        <f t="shared" si="18"/>
        <v>3</v>
      </c>
      <c r="B511" s="101" t="str">
        <f t="shared" si="17"/>
        <v>Terça</v>
      </c>
      <c r="C511" s="102">
        <v>44705</v>
      </c>
      <c r="D511" s="101" t="s">
        <v>33</v>
      </c>
    </row>
    <row r="512" spans="1:4" x14ac:dyDescent="0.2">
      <c r="A512">
        <f t="shared" si="18"/>
        <v>4</v>
      </c>
      <c r="B512" s="103" t="str">
        <f t="shared" si="17"/>
        <v>Quarta</v>
      </c>
      <c r="C512" s="104">
        <v>44706</v>
      </c>
      <c r="D512" s="103" t="s">
        <v>33</v>
      </c>
    </row>
    <row r="513" spans="1:4" x14ac:dyDescent="0.2">
      <c r="A513">
        <f t="shared" si="18"/>
        <v>5</v>
      </c>
      <c r="B513" s="101" t="str">
        <f t="shared" si="17"/>
        <v>Quinta</v>
      </c>
      <c r="C513" s="102">
        <v>44707</v>
      </c>
      <c r="D513" s="101" t="s">
        <v>33</v>
      </c>
    </row>
    <row r="514" spans="1:4" x14ac:dyDescent="0.2">
      <c r="A514">
        <f t="shared" si="18"/>
        <v>6</v>
      </c>
      <c r="B514" s="103" t="str">
        <f t="shared" si="17"/>
        <v>Sexta</v>
      </c>
      <c r="C514" s="104">
        <v>44708</v>
      </c>
      <c r="D514" s="103" t="s">
        <v>33</v>
      </c>
    </row>
    <row r="515" spans="1:4" x14ac:dyDescent="0.2">
      <c r="A515">
        <f t="shared" si="18"/>
        <v>7</v>
      </c>
      <c r="B515" s="101" t="str">
        <f t="shared" ref="B515:B578" si="19">IF(A515=1,"Domingo",IF(A515=2,"Segunda",IF(A515=3,"Terça",IF(A515=4,"Quarta",IF(A515=5,"Quinta",IF(A515=6,"Sexta",IF(A515=7,"Sabado")))))))</f>
        <v>Sabado</v>
      </c>
      <c r="C515" s="102">
        <v>44709</v>
      </c>
      <c r="D515" s="101" t="s">
        <v>33</v>
      </c>
    </row>
    <row r="516" spans="1:4" x14ac:dyDescent="0.2">
      <c r="A516">
        <f t="shared" si="18"/>
        <v>1</v>
      </c>
      <c r="B516" s="103" t="str">
        <f t="shared" si="19"/>
        <v>Domingo</v>
      </c>
      <c r="C516" s="104">
        <v>44710</v>
      </c>
      <c r="D516" s="103" t="s">
        <v>33</v>
      </c>
    </row>
    <row r="517" spans="1:4" x14ac:dyDescent="0.2">
      <c r="A517">
        <f t="shared" si="18"/>
        <v>2</v>
      </c>
      <c r="B517" s="101" t="str">
        <f t="shared" si="19"/>
        <v>Segunda</v>
      </c>
      <c r="C517" s="102">
        <v>44711</v>
      </c>
      <c r="D517" s="101" t="s">
        <v>33</v>
      </c>
    </row>
    <row r="518" spans="1:4" x14ac:dyDescent="0.2">
      <c r="A518">
        <f t="shared" si="18"/>
        <v>3</v>
      </c>
      <c r="B518" s="103" t="str">
        <f t="shared" si="19"/>
        <v>Terça</v>
      </c>
      <c r="C518" s="104">
        <v>44712</v>
      </c>
      <c r="D518" s="103" t="s">
        <v>33</v>
      </c>
    </row>
    <row r="519" spans="1:4" x14ac:dyDescent="0.2">
      <c r="A519">
        <f t="shared" si="18"/>
        <v>4</v>
      </c>
      <c r="B519" s="101" t="str">
        <f t="shared" si="19"/>
        <v>Quarta</v>
      </c>
      <c r="C519" s="102">
        <v>44713</v>
      </c>
      <c r="D519" s="101" t="s">
        <v>33</v>
      </c>
    </row>
    <row r="520" spans="1:4" x14ac:dyDescent="0.2">
      <c r="A520">
        <f t="shared" si="18"/>
        <v>5</v>
      </c>
      <c r="B520" s="103" t="str">
        <f t="shared" si="19"/>
        <v>Quinta</v>
      </c>
      <c r="C520" s="104">
        <v>44714</v>
      </c>
      <c r="D520" s="103" t="s">
        <v>33</v>
      </c>
    </row>
    <row r="521" spans="1:4" x14ac:dyDescent="0.2">
      <c r="A521">
        <f t="shared" si="18"/>
        <v>6</v>
      </c>
      <c r="B521" s="101" t="str">
        <f t="shared" si="19"/>
        <v>Sexta</v>
      </c>
      <c r="C521" s="102">
        <v>44715</v>
      </c>
      <c r="D521" s="101" t="s">
        <v>33</v>
      </c>
    </row>
    <row r="522" spans="1:4" x14ac:dyDescent="0.2">
      <c r="A522">
        <f t="shared" si="18"/>
        <v>7</v>
      </c>
      <c r="B522" s="103" t="str">
        <f t="shared" si="19"/>
        <v>Sabado</v>
      </c>
      <c r="C522" s="104">
        <v>44716</v>
      </c>
      <c r="D522" s="103" t="s">
        <v>33</v>
      </c>
    </row>
    <row r="523" spans="1:4" x14ac:dyDescent="0.2">
      <c r="A523">
        <f t="shared" si="18"/>
        <v>1</v>
      </c>
      <c r="B523" s="101" t="str">
        <f t="shared" si="19"/>
        <v>Domingo</v>
      </c>
      <c r="C523" s="102">
        <v>44717</v>
      </c>
      <c r="D523" s="101" t="s">
        <v>33</v>
      </c>
    </row>
    <row r="524" spans="1:4" x14ac:dyDescent="0.2">
      <c r="A524">
        <f t="shared" si="18"/>
        <v>2</v>
      </c>
      <c r="B524" s="103" t="str">
        <f t="shared" si="19"/>
        <v>Segunda</v>
      </c>
      <c r="C524" s="104">
        <v>44718</v>
      </c>
      <c r="D524" s="103" t="s">
        <v>33</v>
      </c>
    </row>
    <row r="525" spans="1:4" x14ac:dyDescent="0.2">
      <c r="A525">
        <f t="shared" si="18"/>
        <v>3</v>
      </c>
      <c r="B525" s="101" t="str">
        <f t="shared" si="19"/>
        <v>Terça</v>
      </c>
      <c r="C525" s="102">
        <v>44719</v>
      </c>
      <c r="D525" s="101" t="s">
        <v>33</v>
      </c>
    </row>
    <row r="526" spans="1:4" x14ac:dyDescent="0.2">
      <c r="A526">
        <f t="shared" si="18"/>
        <v>4</v>
      </c>
      <c r="B526" s="103" t="str">
        <f t="shared" si="19"/>
        <v>Quarta</v>
      </c>
      <c r="C526" s="104">
        <v>44720</v>
      </c>
      <c r="D526" s="103" t="s">
        <v>33</v>
      </c>
    </row>
    <row r="527" spans="1:4" x14ac:dyDescent="0.2">
      <c r="A527">
        <f t="shared" si="18"/>
        <v>5</v>
      </c>
      <c r="B527" s="101" t="str">
        <f t="shared" si="19"/>
        <v>Quinta</v>
      </c>
      <c r="C527" s="102">
        <v>44721</v>
      </c>
      <c r="D527" s="101" t="s">
        <v>33</v>
      </c>
    </row>
    <row r="528" spans="1:4" x14ac:dyDescent="0.2">
      <c r="A528">
        <f t="shared" si="18"/>
        <v>6</v>
      </c>
      <c r="B528" s="103" t="str">
        <f t="shared" si="19"/>
        <v>Sexta</v>
      </c>
      <c r="C528" s="104">
        <v>44722</v>
      </c>
      <c r="D528" s="103" t="s">
        <v>33</v>
      </c>
    </row>
    <row r="529" spans="1:4" x14ac:dyDescent="0.2">
      <c r="A529">
        <f t="shared" si="18"/>
        <v>7</v>
      </c>
      <c r="B529" s="101" t="str">
        <f t="shared" si="19"/>
        <v>Sabado</v>
      </c>
      <c r="C529" s="102">
        <v>44723</v>
      </c>
      <c r="D529" s="101" t="s">
        <v>33</v>
      </c>
    </row>
    <row r="530" spans="1:4" x14ac:dyDescent="0.2">
      <c r="A530">
        <f t="shared" si="18"/>
        <v>1</v>
      </c>
      <c r="B530" s="103" t="str">
        <f t="shared" si="19"/>
        <v>Domingo</v>
      </c>
      <c r="C530" s="104">
        <v>44724</v>
      </c>
      <c r="D530" s="103" t="s">
        <v>33</v>
      </c>
    </row>
    <row r="531" spans="1:4" x14ac:dyDescent="0.2">
      <c r="A531">
        <f t="shared" si="18"/>
        <v>2</v>
      </c>
      <c r="B531" s="101" t="str">
        <f t="shared" si="19"/>
        <v>Segunda</v>
      </c>
      <c r="C531" s="102">
        <v>44725</v>
      </c>
      <c r="D531" s="101" t="s">
        <v>33</v>
      </c>
    </row>
    <row r="532" spans="1:4" x14ac:dyDescent="0.2">
      <c r="A532">
        <f t="shared" si="18"/>
        <v>3</v>
      </c>
      <c r="B532" s="103" t="str">
        <f t="shared" si="19"/>
        <v>Terça</v>
      </c>
      <c r="C532" s="104">
        <v>44726</v>
      </c>
      <c r="D532" s="103" t="s">
        <v>33</v>
      </c>
    </row>
    <row r="533" spans="1:4" x14ac:dyDescent="0.2">
      <c r="A533">
        <f t="shared" si="18"/>
        <v>4</v>
      </c>
      <c r="B533" s="101" t="str">
        <f t="shared" si="19"/>
        <v>Quarta</v>
      </c>
      <c r="C533" s="102">
        <v>44727</v>
      </c>
      <c r="D533" s="101" t="s">
        <v>33</v>
      </c>
    </row>
    <row r="534" spans="1:4" x14ac:dyDescent="0.2">
      <c r="A534">
        <f t="shared" si="18"/>
        <v>5</v>
      </c>
      <c r="B534" s="103" t="str">
        <f t="shared" si="19"/>
        <v>Quinta</v>
      </c>
      <c r="C534" s="104">
        <v>44728</v>
      </c>
      <c r="D534" s="103" t="s">
        <v>33</v>
      </c>
    </row>
    <row r="535" spans="1:4" x14ac:dyDescent="0.2">
      <c r="A535">
        <f t="shared" si="18"/>
        <v>6</v>
      </c>
      <c r="B535" s="101" t="str">
        <f t="shared" si="19"/>
        <v>Sexta</v>
      </c>
      <c r="C535" s="102">
        <v>44729</v>
      </c>
      <c r="D535" s="101" t="s">
        <v>33</v>
      </c>
    </row>
    <row r="536" spans="1:4" x14ac:dyDescent="0.2">
      <c r="A536">
        <f t="shared" si="18"/>
        <v>7</v>
      </c>
      <c r="B536" s="103" t="str">
        <f t="shared" si="19"/>
        <v>Sabado</v>
      </c>
      <c r="C536" s="104">
        <v>44730</v>
      </c>
      <c r="D536" s="103" t="s">
        <v>33</v>
      </c>
    </row>
    <row r="537" spans="1:4" x14ac:dyDescent="0.2">
      <c r="A537">
        <f t="shared" si="18"/>
        <v>1</v>
      </c>
      <c r="B537" s="101" t="str">
        <f t="shared" si="19"/>
        <v>Domingo</v>
      </c>
      <c r="C537" s="102">
        <v>44731</v>
      </c>
      <c r="D537" s="101" t="s">
        <v>33</v>
      </c>
    </row>
    <row r="538" spans="1:4" x14ac:dyDescent="0.2">
      <c r="A538">
        <f t="shared" si="18"/>
        <v>2</v>
      </c>
      <c r="B538" s="103" t="str">
        <f t="shared" si="19"/>
        <v>Segunda</v>
      </c>
      <c r="C538" s="104">
        <v>44732</v>
      </c>
      <c r="D538" s="103" t="s">
        <v>33</v>
      </c>
    </row>
    <row r="539" spans="1:4" x14ac:dyDescent="0.2">
      <c r="A539">
        <f t="shared" si="18"/>
        <v>3</v>
      </c>
      <c r="B539" s="101" t="str">
        <f t="shared" si="19"/>
        <v>Terça</v>
      </c>
      <c r="C539" s="102">
        <v>44733</v>
      </c>
      <c r="D539" s="101" t="s">
        <v>33</v>
      </c>
    </row>
    <row r="540" spans="1:4" x14ac:dyDescent="0.2">
      <c r="A540">
        <f t="shared" si="18"/>
        <v>4</v>
      </c>
      <c r="B540" s="103" t="str">
        <f t="shared" si="19"/>
        <v>Quarta</v>
      </c>
      <c r="C540" s="104">
        <v>44734</v>
      </c>
      <c r="D540" s="103" t="s">
        <v>33</v>
      </c>
    </row>
    <row r="541" spans="1:4" x14ac:dyDescent="0.2">
      <c r="A541">
        <f t="shared" si="18"/>
        <v>5</v>
      </c>
      <c r="B541" s="101" t="str">
        <f t="shared" si="19"/>
        <v>Quinta</v>
      </c>
      <c r="C541" s="102">
        <v>44735</v>
      </c>
      <c r="D541" s="101" t="s">
        <v>33</v>
      </c>
    </row>
    <row r="542" spans="1:4" x14ac:dyDescent="0.2">
      <c r="A542">
        <f t="shared" si="18"/>
        <v>6</v>
      </c>
      <c r="B542" s="103" t="str">
        <f t="shared" si="19"/>
        <v>Sexta</v>
      </c>
      <c r="C542" s="104">
        <v>44736</v>
      </c>
      <c r="D542" s="103" t="s">
        <v>33</v>
      </c>
    </row>
    <row r="543" spans="1:4" x14ac:dyDescent="0.2">
      <c r="A543">
        <f t="shared" si="18"/>
        <v>7</v>
      </c>
      <c r="B543" s="101" t="str">
        <f t="shared" si="19"/>
        <v>Sabado</v>
      </c>
      <c r="C543" s="102">
        <v>44737</v>
      </c>
      <c r="D543" s="101" t="s">
        <v>33</v>
      </c>
    </row>
    <row r="544" spans="1:4" x14ac:dyDescent="0.2">
      <c r="A544">
        <f t="shared" si="18"/>
        <v>1</v>
      </c>
      <c r="B544" s="103" t="str">
        <f t="shared" si="19"/>
        <v>Domingo</v>
      </c>
      <c r="C544" s="104">
        <v>44738</v>
      </c>
      <c r="D544" s="103" t="s">
        <v>33</v>
      </c>
    </row>
    <row r="545" spans="1:4" x14ac:dyDescent="0.2">
      <c r="A545">
        <f t="shared" si="18"/>
        <v>2</v>
      </c>
      <c r="B545" s="101" t="str">
        <f t="shared" si="19"/>
        <v>Segunda</v>
      </c>
      <c r="C545" s="102">
        <v>44739</v>
      </c>
      <c r="D545" s="101" t="s">
        <v>33</v>
      </c>
    </row>
    <row r="546" spans="1:4" x14ac:dyDescent="0.2">
      <c r="A546">
        <f t="shared" si="18"/>
        <v>3</v>
      </c>
      <c r="B546" s="103" t="str">
        <f t="shared" si="19"/>
        <v>Terça</v>
      </c>
      <c r="C546" s="104">
        <v>44740</v>
      </c>
      <c r="D546" s="103" t="s">
        <v>33</v>
      </c>
    </row>
    <row r="547" spans="1:4" x14ac:dyDescent="0.2">
      <c r="A547">
        <f t="shared" si="18"/>
        <v>4</v>
      </c>
      <c r="B547" s="101" t="str">
        <f t="shared" si="19"/>
        <v>Quarta</v>
      </c>
      <c r="C547" s="102">
        <v>44741</v>
      </c>
      <c r="D547" s="101" t="s">
        <v>33</v>
      </c>
    </row>
    <row r="548" spans="1:4" x14ac:dyDescent="0.2">
      <c r="A548">
        <f t="shared" si="18"/>
        <v>5</v>
      </c>
      <c r="B548" s="103" t="str">
        <f t="shared" si="19"/>
        <v>Quinta</v>
      </c>
      <c r="C548" s="104">
        <v>44742</v>
      </c>
      <c r="D548" s="103" t="s">
        <v>33</v>
      </c>
    </row>
    <row r="549" spans="1:4" x14ac:dyDescent="0.2">
      <c r="A549">
        <f t="shared" si="18"/>
        <v>6</v>
      </c>
      <c r="B549" s="101" t="str">
        <f t="shared" si="19"/>
        <v>Sexta</v>
      </c>
      <c r="C549" s="102">
        <v>44743</v>
      </c>
      <c r="D549" s="101" t="s">
        <v>33</v>
      </c>
    </row>
    <row r="550" spans="1:4" x14ac:dyDescent="0.2">
      <c r="A550">
        <f t="shared" si="18"/>
        <v>7</v>
      </c>
      <c r="B550" s="103" t="str">
        <f t="shared" si="19"/>
        <v>Sabado</v>
      </c>
      <c r="C550" s="104">
        <v>44744</v>
      </c>
      <c r="D550" s="103" t="s">
        <v>33</v>
      </c>
    </row>
    <row r="551" spans="1:4" x14ac:dyDescent="0.2">
      <c r="A551">
        <f t="shared" si="18"/>
        <v>1</v>
      </c>
      <c r="B551" s="101" t="str">
        <f t="shared" si="19"/>
        <v>Domingo</v>
      </c>
      <c r="C551" s="102">
        <v>44745</v>
      </c>
      <c r="D551" s="101" t="s">
        <v>33</v>
      </c>
    </row>
    <row r="552" spans="1:4" x14ac:dyDescent="0.2">
      <c r="A552">
        <f t="shared" si="18"/>
        <v>2</v>
      </c>
      <c r="B552" s="103" t="str">
        <f t="shared" si="19"/>
        <v>Segunda</v>
      </c>
      <c r="C552" s="104">
        <v>44746</v>
      </c>
      <c r="D552" s="103" t="s">
        <v>33</v>
      </c>
    </row>
    <row r="553" spans="1:4" x14ac:dyDescent="0.2">
      <c r="A553">
        <f t="shared" si="18"/>
        <v>3</v>
      </c>
      <c r="B553" s="101" t="str">
        <f t="shared" si="19"/>
        <v>Terça</v>
      </c>
      <c r="C553" s="102">
        <v>44747</v>
      </c>
      <c r="D553" s="101" t="s">
        <v>33</v>
      </c>
    </row>
    <row r="554" spans="1:4" x14ac:dyDescent="0.2">
      <c r="A554">
        <f t="shared" si="18"/>
        <v>4</v>
      </c>
      <c r="B554" s="103" t="str">
        <f t="shared" si="19"/>
        <v>Quarta</v>
      </c>
      <c r="C554" s="104">
        <v>44748</v>
      </c>
      <c r="D554" s="103" t="s">
        <v>33</v>
      </c>
    </row>
    <row r="555" spans="1:4" x14ac:dyDescent="0.2">
      <c r="A555">
        <f t="shared" si="18"/>
        <v>5</v>
      </c>
      <c r="B555" s="101" t="str">
        <f t="shared" si="19"/>
        <v>Quinta</v>
      </c>
      <c r="C555" s="102">
        <v>44749</v>
      </c>
      <c r="D555" s="101" t="s">
        <v>33</v>
      </c>
    </row>
    <row r="556" spans="1:4" x14ac:dyDescent="0.2">
      <c r="A556">
        <f t="shared" si="18"/>
        <v>6</v>
      </c>
      <c r="B556" s="103" t="str">
        <f t="shared" si="19"/>
        <v>Sexta</v>
      </c>
      <c r="C556" s="104">
        <v>44750</v>
      </c>
      <c r="D556" s="103" t="s">
        <v>33</v>
      </c>
    </row>
    <row r="557" spans="1:4" x14ac:dyDescent="0.2">
      <c r="A557">
        <f t="shared" si="18"/>
        <v>7</v>
      </c>
      <c r="B557" s="101" t="str">
        <f t="shared" si="19"/>
        <v>Sabado</v>
      </c>
      <c r="C557" s="102">
        <v>44751</v>
      </c>
      <c r="D557" s="101" t="s">
        <v>33</v>
      </c>
    </row>
    <row r="558" spans="1:4" x14ac:dyDescent="0.2">
      <c r="A558">
        <f t="shared" si="18"/>
        <v>1</v>
      </c>
      <c r="B558" s="103" t="str">
        <f t="shared" si="19"/>
        <v>Domingo</v>
      </c>
      <c r="C558" s="104">
        <v>44752</v>
      </c>
      <c r="D558" s="103" t="s">
        <v>33</v>
      </c>
    </row>
    <row r="559" spans="1:4" x14ac:dyDescent="0.2">
      <c r="A559">
        <f t="shared" si="18"/>
        <v>2</v>
      </c>
      <c r="B559" s="101" t="str">
        <f t="shared" si="19"/>
        <v>Segunda</v>
      </c>
      <c r="C559" s="102">
        <v>44753</v>
      </c>
      <c r="D559" s="101" t="s">
        <v>33</v>
      </c>
    </row>
    <row r="560" spans="1:4" x14ac:dyDescent="0.2">
      <c r="A560">
        <f t="shared" si="18"/>
        <v>3</v>
      </c>
      <c r="B560" s="103" t="str">
        <f t="shared" si="19"/>
        <v>Terça</v>
      </c>
      <c r="C560" s="104">
        <v>44754</v>
      </c>
      <c r="D560" s="103" t="s">
        <v>33</v>
      </c>
    </row>
    <row r="561" spans="1:4" x14ac:dyDescent="0.2">
      <c r="A561">
        <f t="shared" ref="A561:A624" si="20">WEEKDAY(C561,1)</f>
        <v>4</v>
      </c>
      <c r="B561" s="101" t="str">
        <f t="shared" si="19"/>
        <v>Quarta</v>
      </c>
      <c r="C561" s="102">
        <v>44755</v>
      </c>
      <c r="D561" s="101" t="s">
        <v>33</v>
      </c>
    </row>
    <row r="562" spans="1:4" x14ac:dyDescent="0.2">
      <c r="A562">
        <f t="shared" si="20"/>
        <v>5</v>
      </c>
      <c r="B562" s="103" t="str">
        <f t="shared" si="19"/>
        <v>Quinta</v>
      </c>
      <c r="C562" s="104">
        <v>44756</v>
      </c>
      <c r="D562" s="103" t="s">
        <v>33</v>
      </c>
    </row>
    <row r="563" spans="1:4" x14ac:dyDescent="0.2">
      <c r="A563">
        <f t="shared" si="20"/>
        <v>6</v>
      </c>
      <c r="B563" s="101" t="str">
        <f t="shared" si="19"/>
        <v>Sexta</v>
      </c>
      <c r="C563" s="102">
        <v>44757</v>
      </c>
      <c r="D563" s="101" t="s">
        <v>33</v>
      </c>
    </row>
    <row r="564" spans="1:4" x14ac:dyDescent="0.2">
      <c r="A564">
        <f t="shared" si="20"/>
        <v>7</v>
      </c>
      <c r="B564" s="103" t="str">
        <f t="shared" si="19"/>
        <v>Sabado</v>
      </c>
      <c r="C564" s="104">
        <v>44758</v>
      </c>
      <c r="D564" s="103" t="s">
        <v>33</v>
      </c>
    </row>
    <row r="565" spans="1:4" x14ac:dyDescent="0.2">
      <c r="A565">
        <f t="shared" si="20"/>
        <v>1</v>
      </c>
      <c r="B565" s="101" t="str">
        <f t="shared" si="19"/>
        <v>Domingo</v>
      </c>
      <c r="C565" s="102">
        <v>44759</v>
      </c>
      <c r="D565" s="101" t="s">
        <v>33</v>
      </c>
    </row>
    <row r="566" spans="1:4" x14ac:dyDescent="0.2">
      <c r="A566">
        <f t="shared" si="20"/>
        <v>2</v>
      </c>
      <c r="B566" s="103" t="str">
        <f t="shared" si="19"/>
        <v>Segunda</v>
      </c>
      <c r="C566" s="104">
        <v>44760</v>
      </c>
      <c r="D566" s="103" t="s">
        <v>33</v>
      </c>
    </row>
    <row r="567" spans="1:4" x14ac:dyDescent="0.2">
      <c r="A567">
        <f t="shared" si="20"/>
        <v>3</v>
      </c>
      <c r="B567" s="101" t="str">
        <f t="shared" si="19"/>
        <v>Terça</v>
      </c>
      <c r="C567" s="102">
        <v>44761</v>
      </c>
      <c r="D567" s="101" t="s">
        <v>33</v>
      </c>
    </row>
    <row r="568" spans="1:4" x14ac:dyDescent="0.2">
      <c r="A568">
        <f t="shared" si="20"/>
        <v>4</v>
      </c>
      <c r="B568" s="103" t="str">
        <f t="shared" si="19"/>
        <v>Quarta</v>
      </c>
      <c r="C568" s="104">
        <v>44762</v>
      </c>
      <c r="D568" s="103" t="s">
        <v>33</v>
      </c>
    </row>
    <row r="569" spans="1:4" x14ac:dyDescent="0.2">
      <c r="A569">
        <f t="shared" si="20"/>
        <v>5</v>
      </c>
      <c r="B569" s="101" t="str">
        <f t="shared" si="19"/>
        <v>Quinta</v>
      </c>
      <c r="C569" s="102">
        <v>44763</v>
      </c>
      <c r="D569" s="101" t="s">
        <v>33</v>
      </c>
    </row>
    <row r="570" spans="1:4" x14ac:dyDescent="0.2">
      <c r="A570">
        <f t="shared" si="20"/>
        <v>6</v>
      </c>
      <c r="B570" s="103" t="str">
        <f t="shared" si="19"/>
        <v>Sexta</v>
      </c>
      <c r="C570" s="104">
        <v>44764</v>
      </c>
      <c r="D570" s="103" t="s">
        <v>33</v>
      </c>
    </row>
    <row r="571" spans="1:4" x14ac:dyDescent="0.2">
      <c r="A571">
        <f t="shared" si="20"/>
        <v>7</v>
      </c>
      <c r="B571" s="101" t="str">
        <f t="shared" si="19"/>
        <v>Sabado</v>
      </c>
      <c r="C571" s="102">
        <v>44765</v>
      </c>
      <c r="D571" s="101" t="s">
        <v>33</v>
      </c>
    </row>
    <row r="572" spans="1:4" x14ac:dyDescent="0.2">
      <c r="A572">
        <f t="shared" si="20"/>
        <v>1</v>
      </c>
      <c r="B572" s="103" t="str">
        <f t="shared" si="19"/>
        <v>Domingo</v>
      </c>
      <c r="C572" s="104">
        <v>44766</v>
      </c>
      <c r="D572" s="103" t="s">
        <v>33</v>
      </c>
    </row>
    <row r="573" spans="1:4" x14ac:dyDescent="0.2">
      <c r="A573">
        <f t="shared" si="20"/>
        <v>2</v>
      </c>
      <c r="B573" s="101" t="str">
        <f t="shared" si="19"/>
        <v>Segunda</v>
      </c>
      <c r="C573" s="102">
        <v>44767</v>
      </c>
      <c r="D573" s="101" t="s">
        <v>33</v>
      </c>
    </row>
    <row r="574" spans="1:4" x14ac:dyDescent="0.2">
      <c r="A574">
        <f t="shared" si="20"/>
        <v>3</v>
      </c>
      <c r="B574" s="103" t="str">
        <f t="shared" si="19"/>
        <v>Terça</v>
      </c>
      <c r="C574" s="104">
        <v>44768</v>
      </c>
      <c r="D574" s="103" t="s">
        <v>33</v>
      </c>
    </row>
    <row r="575" spans="1:4" x14ac:dyDescent="0.2">
      <c r="A575">
        <f t="shared" si="20"/>
        <v>4</v>
      </c>
      <c r="B575" s="101" t="str">
        <f t="shared" si="19"/>
        <v>Quarta</v>
      </c>
      <c r="C575" s="102">
        <v>44769</v>
      </c>
      <c r="D575" s="101" t="s">
        <v>33</v>
      </c>
    </row>
    <row r="576" spans="1:4" x14ac:dyDescent="0.2">
      <c r="A576">
        <f t="shared" si="20"/>
        <v>5</v>
      </c>
      <c r="B576" s="103" t="str">
        <f t="shared" si="19"/>
        <v>Quinta</v>
      </c>
      <c r="C576" s="104">
        <v>44770</v>
      </c>
      <c r="D576" s="103" t="s">
        <v>33</v>
      </c>
    </row>
    <row r="577" spans="1:4" x14ac:dyDescent="0.2">
      <c r="A577">
        <f t="shared" si="20"/>
        <v>6</v>
      </c>
      <c r="B577" s="101" t="str">
        <f t="shared" si="19"/>
        <v>Sexta</v>
      </c>
      <c r="C577" s="102">
        <v>44771</v>
      </c>
      <c r="D577" s="101" t="s">
        <v>33</v>
      </c>
    </row>
    <row r="578" spans="1:4" x14ac:dyDescent="0.2">
      <c r="A578">
        <f t="shared" si="20"/>
        <v>7</v>
      </c>
      <c r="B578" s="103" t="str">
        <f t="shared" si="19"/>
        <v>Sabado</v>
      </c>
      <c r="C578" s="104">
        <v>44772</v>
      </c>
      <c r="D578" s="103" t="s">
        <v>33</v>
      </c>
    </row>
    <row r="579" spans="1:4" x14ac:dyDescent="0.2">
      <c r="A579">
        <f t="shared" si="20"/>
        <v>1</v>
      </c>
      <c r="B579" s="101" t="str">
        <f t="shared" ref="B579:B642" si="21">IF(A579=1,"Domingo",IF(A579=2,"Segunda",IF(A579=3,"Terça",IF(A579=4,"Quarta",IF(A579=5,"Quinta",IF(A579=6,"Sexta",IF(A579=7,"Sabado")))))))</f>
        <v>Domingo</v>
      </c>
      <c r="C579" s="102">
        <v>44773</v>
      </c>
      <c r="D579" s="101" t="s">
        <v>33</v>
      </c>
    </row>
    <row r="580" spans="1:4" x14ac:dyDescent="0.2">
      <c r="A580">
        <f t="shared" si="20"/>
        <v>2</v>
      </c>
      <c r="B580" s="103" t="str">
        <f t="shared" si="21"/>
        <v>Segunda</v>
      </c>
      <c r="C580" s="104">
        <v>44774</v>
      </c>
      <c r="D580" s="103" t="s">
        <v>33</v>
      </c>
    </row>
    <row r="581" spans="1:4" x14ac:dyDescent="0.2">
      <c r="A581">
        <f t="shared" si="20"/>
        <v>3</v>
      </c>
      <c r="B581" s="101" t="str">
        <f t="shared" si="21"/>
        <v>Terça</v>
      </c>
      <c r="C581" s="102">
        <v>44775</v>
      </c>
      <c r="D581" s="101" t="s">
        <v>33</v>
      </c>
    </row>
    <row r="582" spans="1:4" x14ac:dyDescent="0.2">
      <c r="A582">
        <f t="shared" si="20"/>
        <v>4</v>
      </c>
      <c r="B582" s="103" t="str">
        <f t="shared" si="21"/>
        <v>Quarta</v>
      </c>
      <c r="C582" s="104">
        <v>44776</v>
      </c>
      <c r="D582" s="103" t="s">
        <v>33</v>
      </c>
    </row>
    <row r="583" spans="1:4" x14ac:dyDescent="0.2">
      <c r="A583">
        <f t="shared" si="20"/>
        <v>5</v>
      </c>
      <c r="B583" s="101" t="str">
        <f t="shared" si="21"/>
        <v>Quinta</v>
      </c>
      <c r="C583" s="102">
        <v>44777</v>
      </c>
      <c r="D583" s="101" t="s">
        <v>33</v>
      </c>
    </row>
    <row r="584" spans="1:4" x14ac:dyDescent="0.2">
      <c r="A584">
        <f t="shared" si="20"/>
        <v>6</v>
      </c>
      <c r="B584" s="103" t="str">
        <f t="shared" si="21"/>
        <v>Sexta</v>
      </c>
      <c r="C584" s="104">
        <v>44778</v>
      </c>
      <c r="D584" s="103" t="s">
        <v>33</v>
      </c>
    </row>
    <row r="585" spans="1:4" x14ac:dyDescent="0.2">
      <c r="A585">
        <f t="shared" si="20"/>
        <v>7</v>
      </c>
      <c r="B585" s="101" t="str">
        <f t="shared" si="21"/>
        <v>Sabado</v>
      </c>
      <c r="C585" s="102">
        <v>44779</v>
      </c>
      <c r="D585" s="101" t="s">
        <v>33</v>
      </c>
    </row>
    <row r="586" spans="1:4" x14ac:dyDescent="0.2">
      <c r="A586">
        <f t="shared" si="20"/>
        <v>1</v>
      </c>
      <c r="B586" s="103" t="str">
        <f t="shared" si="21"/>
        <v>Domingo</v>
      </c>
      <c r="C586" s="104">
        <v>44780</v>
      </c>
      <c r="D586" s="103" t="s">
        <v>33</v>
      </c>
    </row>
    <row r="587" spans="1:4" x14ac:dyDescent="0.2">
      <c r="A587">
        <f t="shared" si="20"/>
        <v>2</v>
      </c>
      <c r="B587" s="101" t="str">
        <f t="shared" si="21"/>
        <v>Segunda</v>
      </c>
      <c r="C587" s="102">
        <v>44781</v>
      </c>
      <c r="D587" s="101" t="s">
        <v>33</v>
      </c>
    </row>
    <row r="588" spans="1:4" x14ac:dyDescent="0.2">
      <c r="A588">
        <f t="shared" si="20"/>
        <v>3</v>
      </c>
      <c r="B588" s="103" t="str">
        <f t="shared" si="21"/>
        <v>Terça</v>
      </c>
      <c r="C588" s="104">
        <v>44782</v>
      </c>
      <c r="D588" s="103" t="s">
        <v>33</v>
      </c>
    </row>
    <row r="589" spans="1:4" x14ac:dyDescent="0.2">
      <c r="A589">
        <f t="shared" si="20"/>
        <v>4</v>
      </c>
      <c r="B589" s="101" t="str">
        <f t="shared" si="21"/>
        <v>Quarta</v>
      </c>
      <c r="C589" s="102">
        <v>44783</v>
      </c>
      <c r="D589" s="101" t="s">
        <v>33</v>
      </c>
    </row>
    <row r="590" spans="1:4" x14ac:dyDescent="0.2">
      <c r="A590">
        <f t="shared" si="20"/>
        <v>5</v>
      </c>
      <c r="B590" s="103" t="str">
        <f t="shared" si="21"/>
        <v>Quinta</v>
      </c>
      <c r="C590" s="104">
        <v>44784</v>
      </c>
      <c r="D590" s="103" t="s">
        <v>33</v>
      </c>
    </row>
    <row r="591" spans="1:4" x14ac:dyDescent="0.2">
      <c r="A591">
        <f t="shared" si="20"/>
        <v>6</v>
      </c>
      <c r="B591" s="101" t="str">
        <f t="shared" si="21"/>
        <v>Sexta</v>
      </c>
      <c r="C591" s="102">
        <v>44785</v>
      </c>
      <c r="D591" s="101" t="s">
        <v>33</v>
      </c>
    </row>
    <row r="592" spans="1:4" x14ac:dyDescent="0.2">
      <c r="A592">
        <f t="shared" si="20"/>
        <v>7</v>
      </c>
      <c r="B592" s="103" t="str">
        <f t="shared" si="21"/>
        <v>Sabado</v>
      </c>
      <c r="C592" s="104">
        <v>44786</v>
      </c>
      <c r="D592" s="103" t="s">
        <v>33</v>
      </c>
    </row>
    <row r="593" spans="1:4" x14ac:dyDescent="0.2">
      <c r="A593">
        <f t="shared" si="20"/>
        <v>1</v>
      </c>
      <c r="B593" s="101" t="str">
        <f t="shared" si="21"/>
        <v>Domingo</v>
      </c>
      <c r="C593" s="102">
        <v>44787</v>
      </c>
      <c r="D593" s="101" t="s">
        <v>33</v>
      </c>
    </row>
    <row r="594" spans="1:4" x14ac:dyDescent="0.2">
      <c r="A594">
        <f t="shared" si="20"/>
        <v>2</v>
      </c>
      <c r="B594" s="103" t="str">
        <f t="shared" si="21"/>
        <v>Segunda</v>
      </c>
      <c r="C594" s="104">
        <v>44788</v>
      </c>
      <c r="D594" s="103" t="s">
        <v>33</v>
      </c>
    </row>
    <row r="595" spans="1:4" x14ac:dyDescent="0.2">
      <c r="A595">
        <f t="shared" si="20"/>
        <v>3</v>
      </c>
      <c r="B595" s="101" t="str">
        <f t="shared" si="21"/>
        <v>Terça</v>
      </c>
      <c r="C595" s="102">
        <v>44789</v>
      </c>
      <c r="D595" s="101" t="s">
        <v>33</v>
      </c>
    </row>
    <row r="596" spans="1:4" x14ac:dyDescent="0.2">
      <c r="A596">
        <f t="shared" si="20"/>
        <v>4</v>
      </c>
      <c r="B596" s="103" t="str">
        <f t="shared" si="21"/>
        <v>Quarta</v>
      </c>
      <c r="C596" s="104">
        <v>44790</v>
      </c>
      <c r="D596" s="103" t="s">
        <v>33</v>
      </c>
    </row>
    <row r="597" spans="1:4" x14ac:dyDescent="0.2">
      <c r="A597">
        <f t="shared" si="20"/>
        <v>5</v>
      </c>
      <c r="B597" s="101" t="str">
        <f t="shared" si="21"/>
        <v>Quinta</v>
      </c>
      <c r="C597" s="102">
        <v>44791</v>
      </c>
      <c r="D597" s="101" t="s">
        <v>33</v>
      </c>
    </row>
    <row r="598" spans="1:4" x14ac:dyDescent="0.2">
      <c r="A598">
        <f t="shared" si="20"/>
        <v>6</v>
      </c>
      <c r="B598" s="103" t="str">
        <f t="shared" si="21"/>
        <v>Sexta</v>
      </c>
      <c r="C598" s="104">
        <v>44792</v>
      </c>
      <c r="D598" s="103" t="s">
        <v>33</v>
      </c>
    </row>
    <row r="599" spans="1:4" x14ac:dyDescent="0.2">
      <c r="A599">
        <f t="shared" si="20"/>
        <v>7</v>
      </c>
      <c r="B599" s="101" t="str">
        <f t="shared" si="21"/>
        <v>Sabado</v>
      </c>
      <c r="C599" s="102">
        <v>44793</v>
      </c>
      <c r="D599" s="101" t="s">
        <v>33</v>
      </c>
    </row>
    <row r="600" spans="1:4" x14ac:dyDescent="0.2">
      <c r="A600">
        <f t="shared" si="20"/>
        <v>1</v>
      </c>
      <c r="B600" s="103" t="str">
        <f t="shared" si="21"/>
        <v>Domingo</v>
      </c>
      <c r="C600" s="104">
        <v>44794</v>
      </c>
      <c r="D600" s="103" t="s">
        <v>33</v>
      </c>
    </row>
    <row r="601" spans="1:4" x14ac:dyDescent="0.2">
      <c r="A601">
        <f t="shared" si="20"/>
        <v>2</v>
      </c>
      <c r="B601" s="101" t="str">
        <f t="shared" si="21"/>
        <v>Segunda</v>
      </c>
      <c r="C601" s="102">
        <v>44795</v>
      </c>
      <c r="D601" s="101" t="s">
        <v>33</v>
      </c>
    </row>
    <row r="602" spans="1:4" x14ac:dyDescent="0.2">
      <c r="A602">
        <f t="shared" si="20"/>
        <v>3</v>
      </c>
      <c r="B602" s="103" t="str">
        <f t="shared" si="21"/>
        <v>Terça</v>
      </c>
      <c r="C602" s="104">
        <v>44796</v>
      </c>
      <c r="D602" s="103" t="s">
        <v>33</v>
      </c>
    </row>
    <row r="603" spans="1:4" x14ac:dyDescent="0.2">
      <c r="A603">
        <f t="shared" si="20"/>
        <v>4</v>
      </c>
      <c r="B603" s="101" t="str">
        <f t="shared" si="21"/>
        <v>Quarta</v>
      </c>
      <c r="C603" s="102">
        <v>44797</v>
      </c>
      <c r="D603" s="101" t="s">
        <v>33</v>
      </c>
    </row>
    <row r="604" spans="1:4" x14ac:dyDescent="0.2">
      <c r="A604">
        <f t="shared" si="20"/>
        <v>5</v>
      </c>
      <c r="B604" s="103" t="str">
        <f t="shared" si="21"/>
        <v>Quinta</v>
      </c>
      <c r="C604" s="104">
        <v>44798</v>
      </c>
      <c r="D604" s="103" t="s">
        <v>33</v>
      </c>
    </row>
    <row r="605" spans="1:4" x14ac:dyDescent="0.2">
      <c r="A605">
        <f t="shared" si="20"/>
        <v>6</v>
      </c>
      <c r="B605" s="101" t="str">
        <f t="shared" si="21"/>
        <v>Sexta</v>
      </c>
      <c r="C605" s="102">
        <v>44799</v>
      </c>
      <c r="D605" s="101" t="s">
        <v>33</v>
      </c>
    </row>
    <row r="606" spans="1:4" x14ac:dyDescent="0.2">
      <c r="A606">
        <f t="shared" si="20"/>
        <v>7</v>
      </c>
      <c r="B606" s="103" t="str">
        <f t="shared" si="21"/>
        <v>Sabado</v>
      </c>
      <c r="C606" s="104">
        <v>44800</v>
      </c>
      <c r="D606" s="103" t="s">
        <v>33</v>
      </c>
    </row>
    <row r="607" spans="1:4" x14ac:dyDescent="0.2">
      <c r="A607">
        <f t="shared" si="20"/>
        <v>1</v>
      </c>
      <c r="B607" s="101" t="str">
        <f t="shared" si="21"/>
        <v>Domingo</v>
      </c>
      <c r="C607" s="102">
        <v>44801</v>
      </c>
      <c r="D607" s="101" t="s">
        <v>33</v>
      </c>
    </row>
    <row r="608" spans="1:4" x14ac:dyDescent="0.2">
      <c r="A608">
        <f t="shared" si="20"/>
        <v>2</v>
      </c>
      <c r="B608" s="103" t="str">
        <f t="shared" si="21"/>
        <v>Segunda</v>
      </c>
      <c r="C608" s="104">
        <v>44802</v>
      </c>
      <c r="D608" s="103" t="s">
        <v>33</v>
      </c>
    </row>
    <row r="609" spans="1:4" x14ac:dyDescent="0.2">
      <c r="A609">
        <f t="shared" si="20"/>
        <v>3</v>
      </c>
      <c r="B609" s="101" t="str">
        <f t="shared" si="21"/>
        <v>Terça</v>
      </c>
      <c r="C609" s="102">
        <v>44803</v>
      </c>
      <c r="D609" s="101" t="s">
        <v>33</v>
      </c>
    </row>
    <row r="610" spans="1:4" x14ac:dyDescent="0.2">
      <c r="A610">
        <f t="shared" si="20"/>
        <v>4</v>
      </c>
      <c r="B610" s="103" t="str">
        <f t="shared" si="21"/>
        <v>Quarta</v>
      </c>
      <c r="C610" s="104">
        <v>44804</v>
      </c>
      <c r="D610" s="103" t="s">
        <v>33</v>
      </c>
    </row>
    <row r="611" spans="1:4" x14ac:dyDescent="0.2">
      <c r="A611">
        <f t="shared" si="20"/>
        <v>5</v>
      </c>
      <c r="B611" s="101" t="str">
        <f t="shared" si="21"/>
        <v>Quinta</v>
      </c>
      <c r="C611" s="102">
        <v>44805</v>
      </c>
      <c r="D611" s="101" t="s">
        <v>33</v>
      </c>
    </row>
    <row r="612" spans="1:4" x14ac:dyDescent="0.2">
      <c r="A612">
        <f t="shared" si="20"/>
        <v>6</v>
      </c>
      <c r="B612" s="103" t="str">
        <f t="shared" si="21"/>
        <v>Sexta</v>
      </c>
      <c r="C612" s="104">
        <v>44806</v>
      </c>
      <c r="D612" s="103" t="s">
        <v>33</v>
      </c>
    </row>
    <row r="613" spans="1:4" x14ac:dyDescent="0.2">
      <c r="A613">
        <f t="shared" si="20"/>
        <v>7</v>
      </c>
      <c r="B613" s="101" t="str">
        <f t="shared" si="21"/>
        <v>Sabado</v>
      </c>
      <c r="C613" s="102">
        <v>44807</v>
      </c>
      <c r="D613" s="101" t="s">
        <v>33</v>
      </c>
    </row>
    <row r="614" spans="1:4" x14ac:dyDescent="0.2">
      <c r="A614">
        <f t="shared" si="20"/>
        <v>1</v>
      </c>
      <c r="B614" s="103" t="str">
        <f t="shared" si="21"/>
        <v>Domingo</v>
      </c>
      <c r="C614" s="104">
        <v>44808</v>
      </c>
      <c r="D614" s="103" t="s">
        <v>33</v>
      </c>
    </row>
    <row r="615" spans="1:4" x14ac:dyDescent="0.2">
      <c r="A615">
        <f t="shared" si="20"/>
        <v>2</v>
      </c>
      <c r="B615" s="101" t="str">
        <f t="shared" si="21"/>
        <v>Segunda</v>
      </c>
      <c r="C615" s="102">
        <v>44809</v>
      </c>
      <c r="D615" s="101" t="s">
        <v>33</v>
      </c>
    </row>
    <row r="616" spans="1:4" x14ac:dyDescent="0.2">
      <c r="A616">
        <f t="shared" si="20"/>
        <v>3</v>
      </c>
      <c r="B616" s="103" t="str">
        <f t="shared" si="21"/>
        <v>Terça</v>
      </c>
      <c r="C616" s="104">
        <v>44810</v>
      </c>
      <c r="D616" s="103" t="s">
        <v>33</v>
      </c>
    </row>
    <row r="617" spans="1:4" x14ac:dyDescent="0.2">
      <c r="A617">
        <f t="shared" si="20"/>
        <v>4</v>
      </c>
      <c r="B617" s="101" t="str">
        <f t="shared" si="21"/>
        <v>Quarta</v>
      </c>
      <c r="C617" s="102">
        <v>44811</v>
      </c>
      <c r="D617" s="101" t="s">
        <v>33</v>
      </c>
    </row>
    <row r="618" spans="1:4" x14ac:dyDescent="0.2">
      <c r="A618">
        <f t="shared" si="20"/>
        <v>5</v>
      </c>
      <c r="B618" s="103" t="str">
        <f t="shared" si="21"/>
        <v>Quinta</v>
      </c>
      <c r="C618" s="104">
        <v>44812</v>
      </c>
      <c r="D618" s="103" t="s">
        <v>33</v>
      </c>
    </row>
    <row r="619" spans="1:4" x14ac:dyDescent="0.2">
      <c r="A619">
        <f t="shared" si="20"/>
        <v>6</v>
      </c>
      <c r="B619" s="101" t="str">
        <f t="shared" si="21"/>
        <v>Sexta</v>
      </c>
      <c r="C619" s="102">
        <v>44813</v>
      </c>
      <c r="D619" s="101" t="s">
        <v>33</v>
      </c>
    </row>
    <row r="620" spans="1:4" x14ac:dyDescent="0.2">
      <c r="A620">
        <f t="shared" si="20"/>
        <v>7</v>
      </c>
      <c r="B620" s="103" t="str">
        <f t="shared" si="21"/>
        <v>Sabado</v>
      </c>
      <c r="C620" s="104">
        <v>44814</v>
      </c>
      <c r="D620" s="103" t="s">
        <v>33</v>
      </c>
    </row>
    <row r="621" spans="1:4" x14ac:dyDescent="0.2">
      <c r="A621">
        <f t="shared" si="20"/>
        <v>1</v>
      </c>
      <c r="B621" s="101" t="str">
        <f t="shared" si="21"/>
        <v>Domingo</v>
      </c>
      <c r="C621" s="102">
        <v>44815</v>
      </c>
      <c r="D621" s="101" t="s">
        <v>33</v>
      </c>
    </row>
    <row r="622" spans="1:4" x14ac:dyDescent="0.2">
      <c r="A622">
        <f t="shared" si="20"/>
        <v>2</v>
      </c>
      <c r="B622" s="103" t="str">
        <f t="shared" si="21"/>
        <v>Segunda</v>
      </c>
      <c r="C622" s="104">
        <v>44816</v>
      </c>
      <c r="D622" s="103" t="s">
        <v>33</v>
      </c>
    </row>
    <row r="623" spans="1:4" x14ac:dyDescent="0.2">
      <c r="A623">
        <f t="shared" si="20"/>
        <v>3</v>
      </c>
      <c r="B623" s="101" t="str">
        <f t="shared" si="21"/>
        <v>Terça</v>
      </c>
      <c r="C623" s="102">
        <v>44817</v>
      </c>
      <c r="D623" s="101" t="s">
        <v>33</v>
      </c>
    </row>
    <row r="624" spans="1:4" x14ac:dyDescent="0.2">
      <c r="A624">
        <f t="shared" si="20"/>
        <v>4</v>
      </c>
      <c r="B624" s="103" t="str">
        <f t="shared" si="21"/>
        <v>Quarta</v>
      </c>
      <c r="C624" s="104">
        <v>44818</v>
      </c>
      <c r="D624" s="103" t="s">
        <v>33</v>
      </c>
    </row>
    <row r="625" spans="1:4" x14ac:dyDescent="0.2">
      <c r="A625">
        <f t="shared" ref="A625:A688" si="22">WEEKDAY(C625,1)</f>
        <v>5</v>
      </c>
      <c r="B625" s="101" t="str">
        <f t="shared" si="21"/>
        <v>Quinta</v>
      </c>
      <c r="C625" s="102">
        <v>44819</v>
      </c>
      <c r="D625" s="101" t="s">
        <v>33</v>
      </c>
    </row>
    <row r="626" spans="1:4" x14ac:dyDescent="0.2">
      <c r="A626">
        <f t="shared" si="22"/>
        <v>6</v>
      </c>
      <c r="B626" s="103" t="str">
        <f t="shared" si="21"/>
        <v>Sexta</v>
      </c>
      <c r="C626" s="104">
        <v>44820</v>
      </c>
      <c r="D626" s="103" t="s">
        <v>33</v>
      </c>
    </row>
    <row r="627" spans="1:4" x14ac:dyDescent="0.2">
      <c r="A627">
        <f t="shared" si="22"/>
        <v>7</v>
      </c>
      <c r="B627" s="101" t="str">
        <f t="shared" si="21"/>
        <v>Sabado</v>
      </c>
      <c r="C627" s="102">
        <v>44821</v>
      </c>
      <c r="D627" s="101" t="s">
        <v>33</v>
      </c>
    </row>
    <row r="628" spans="1:4" x14ac:dyDescent="0.2">
      <c r="A628">
        <f t="shared" si="22"/>
        <v>1</v>
      </c>
      <c r="B628" s="103" t="str">
        <f t="shared" si="21"/>
        <v>Domingo</v>
      </c>
      <c r="C628" s="104">
        <v>44822</v>
      </c>
      <c r="D628" s="103" t="s">
        <v>33</v>
      </c>
    </row>
    <row r="629" spans="1:4" x14ac:dyDescent="0.2">
      <c r="A629">
        <f t="shared" si="22"/>
        <v>2</v>
      </c>
      <c r="B629" s="101" t="str">
        <f t="shared" si="21"/>
        <v>Segunda</v>
      </c>
      <c r="C629" s="102">
        <v>44823</v>
      </c>
      <c r="D629" s="101" t="s">
        <v>33</v>
      </c>
    </row>
    <row r="630" spans="1:4" x14ac:dyDescent="0.2">
      <c r="A630">
        <f t="shared" si="22"/>
        <v>3</v>
      </c>
      <c r="B630" s="103" t="str">
        <f t="shared" si="21"/>
        <v>Terça</v>
      </c>
      <c r="C630" s="104">
        <v>44824</v>
      </c>
      <c r="D630" s="103" t="s">
        <v>33</v>
      </c>
    </row>
    <row r="631" spans="1:4" x14ac:dyDescent="0.2">
      <c r="A631">
        <f t="shared" si="22"/>
        <v>4</v>
      </c>
      <c r="B631" s="101" t="str">
        <f t="shared" si="21"/>
        <v>Quarta</v>
      </c>
      <c r="C631" s="102">
        <v>44825</v>
      </c>
      <c r="D631" s="101" t="s">
        <v>33</v>
      </c>
    </row>
    <row r="632" spans="1:4" x14ac:dyDescent="0.2">
      <c r="A632">
        <f t="shared" si="22"/>
        <v>5</v>
      </c>
      <c r="B632" s="103" t="str">
        <f t="shared" si="21"/>
        <v>Quinta</v>
      </c>
      <c r="C632" s="104">
        <v>44826</v>
      </c>
      <c r="D632" s="103" t="s">
        <v>33</v>
      </c>
    </row>
    <row r="633" spans="1:4" x14ac:dyDescent="0.2">
      <c r="A633">
        <f t="shared" si="22"/>
        <v>6</v>
      </c>
      <c r="B633" s="101" t="str">
        <f t="shared" si="21"/>
        <v>Sexta</v>
      </c>
      <c r="C633" s="102">
        <v>44827</v>
      </c>
      <c r="D633" s="101" t="s">
        <v>33</v>
      </c>
    </row>
    <row r="634" spans="1:4" x14ac:dyDescent="0.2">
      <c r="A634">
        <f t="shared" si="22"/>
        <v>7</v>
      </c>
      <c r="B634" s="103" t="str">
        <f t="shared" si="21"/>
        <v>Sabado</v>
      </c>
      <c r="C634" s="104">
        <v>44828</v>
      </c>
      <c r="D634" s="103" t="s">
        <v>33</v>
      </c>
    </row>
    <row r="635" spans="1:4" x14ac:dyDescent="0.2">
      <c r="A635">
        <f t="shared" si="22"/>
        <v>1</v>
      </c>
      <c r="B635" s="101" t="str">
        <f t="shared" si="21"/>
        <v>Domingo</v>
      </c>
      <c r="C635" s="102">
        <v>44829</v>
      </c>
      <c r="D635" s="101" t="s">
        <v>33</v>
      </c>
    </row>
    <row r="636" spans="1:4" x14ac:dyDescent="0.2">
      <c r="A636">
        <f t="shared" si="22"/>
        <v>2</v>
      </c>
      <c r="B636" s="103" t="str">
        <f t="shared" si="21"/>
        <v>Segunda</v>
      </c>
      <c r="C636" s="104">
        <v>44830</v>
      </c>
      <c r="D636" s="103" t="s">
        <v>33</v>
      </c>
    </row>
    <row r="637" spans="1:4" x14ac:dyDescent="0.2">
      <c r="A637">
        <f t="shared" si="22"/>
        <v>3</v>
      </c>
      <c r="B637" s="101" t="str">
        <f t="shared" si="21"/>
        <v>Terça</v>
      </c>
      <c r="C637" s="102">
        <v>44831</v>
      </c>
      <c r="D637" s="101" t="s">
        <v>33</v>
      </c>
    </row>
    <row r="638" spans="1:4" x14ac:dyDescent="0.2">
      <c r="A638">
        <f t="shared" si="22"/>
        <v>4</v>
      </c>
      <c r="B638" s="103" t="str">
        <f t="shared" si="21"/>
        <v>Quarta</v>
      </c>
      <c r="C638" s="104">
        <v>44832</v>
      </c>
      <c r="D638" s="103" t="s">
        <v>33</v>
      </c>
    </row>
    <row r="639" spans="1:4" x14ac:dyDescent="0.2">
      <c r="A639">
        <f t="shared" si="22"/>
        <v>5</v>
      </c>
      <c r="B639" s="101" t="str">
        <f t="shared" si="21"/>
        <v>Quinta</v>
      </c>
      <c r="C639" s="102">
        <v>44833</v>
      </c>
      <c r="D639" s="101" t="s">
        <v>33</v>
      </c>
    </row>
    <row r="640" spans="1:4" x14ac:dyDescent="0.2">
      <c r="A640">
        <f t="shared" si="22"/>
        <v>6</v>
      </c>
      <c r="B640" s="103" t="str">
        <f t="shared" si="21"/>
        <v>Sexta</v>
      </c>
      <c r="C640" s="104">
        <v>44834</v>
      </c>
      <c r="D640" s="103" t="s">
        <v>33</v>
      </c>
    </row>
    <row r="641" spans="1:4" x14ac:dyDescent="0.2">
      <c r="A641">
        <f t="shared" si="22"/>
        <v>7</v>
      </c>
      <c r="B641" s="101" t="str">
        <f t="shared" si="21"/>
        <v>Sabado</v>
      </c>
      <c r="C641" s="102">
        <v>44835</v>
      </c>
      <c r="D641" s="101" t="s">
        <v>33</v>
      </c>
    </row>
    <row r="642" spans="1:4" x14ac:dyDescent="0.2">
      <c r="A642">
        <f t="shared" si="22"/>
        <v>1</v>
      </c>
      <c r="B642" s="103" t="str">
        <f t="shared" si="21"/>
        <v>Domingo</v>
      </c>
      <c r="C642" s="104">
        <v>44836</v>
      </c>
      <c r="D642" s="103" t="s">
        <v>33</v>
      </c>
    </row>
    <row r="643" spans="1:4" x14ac:dyDescent="0.2">
      <c r="A643">
        <f t="shared" si="22"/>
        <v>2</v>
      </c>
      <c r="B643" s="101" t="str">
        <f t="shared" ref="B643:B706" si="23">IF(A643=1,"Domingo",IF(A643=2,"Segunda",IF(A643=3,"Terça",IF(A643=4,"Quarta",IF(A643=5,"Quinta",IF(A643=6,"Sexta",IF(A643=7,"Sabado")))))))</f>
        <v>Segunda</v>
      </c>
      <c r="C643" s="102">
        <v>44837</v>
      </c>
      <c r="D643" s="101" t="s">
        <v>33</v>
      </c>
    </row>
    <row r="644" spans="1:4" x14ac:dyDescent="0.2">
      <c r="A644">
        <f t="shared" si="22"/>
        <v>3</v>
      </c>
      <c r="B644" s="103" t="str">
        <f t="shared" si="23"/>
        <v>Terça</v>
      </c>
      <c r="C644" s="104">
        <v>44838</v>
      </c>
      <c r="D644" s="103" t="s">
        <v>33</v>
      </c>
    </row>
    <row r="645" spans="1:4" x14ac:dyDescent="0.2">
      <c r="A645">
        <f t="shared" si="22"/>
        <v>4</v>
      </c>
      <c r="B645" s="101" t="str">
        <f t="shared" si="23"/>
        <v>Quarta</v>
      </c>
      <c r="C645" s="102">
        <v>44839</v>
      </c>
      <c r="D645" s="101" t="s">
        <v>33</v>
      </c>
    </row>
    <row r="646" spans="1:4" x14ac:dyDescent="0.2">
      <c r="A646">
        <f t="shared" si="22"/>
        <v>5</v>
      </c>
      <c r="B646" s="103" t="str">
        <f t="shared" si="23"/>
        <v>Quinta</v>
      </c>
      <c r="C646" s="104">
        <v>44840</v>
      </c>
      <c r="D646" s="103" t="s">
        <v>33</v>
      </c>
    </row>
    <row r="647" spans="1:4" x14ac:dyDescent="0.2">
      <c r="A647">
        <f t="shared" si="22"/>
        <v>6</v>
      </c>
      <c r="B647" s="101" t="str">
        <f t="shared" si="23"/>
        <v>Sexta</v>
      </c>
      <c r="C647" s="102">
        <v>44841</v>
      </c>
      <c r="D647" s="101" t="s">
        <v>33</v>
      </c>
    </row>
    <row r="648" spans="1:4" x14ac:dyDescent="0.2">
      <c r="A648">
        <f t="shared" si="22"/>
        <v>7</v>
      </c>
      <c r="B648" s="103" t="str">
        <f t="shared" si="23"/>
        <v>Sabado</v>
      </c>
      <c r="C648" s="104">
        <v>44842</v>
      </c>
      <c r="D648" s="103" t="s">
        <v>33</v>
      </c>
    </row>
    <row r="649" spans="1:4" x14ac:dyDescent="0.2">
      <c r="A649">
        <f t="shared" si="22"/>
        <v>1</v>
      </c>
      <c r="B649" s="101" t="str">
        <f t="shared" si="23"/>
        <v>Domingo</v>
      </c>
      <c r="C649" s="102">
        <v>44843</v>
      </c>
      <c r="D649" s="101" t="s">
        <v>33</v>
      </c>
    </row>
    <row r="650" spans="1:4" x14ac:dyDescent="0.2">
      <c r="A650">
        <f t="shared" si="22"/>
        <v>2</v>
      </c>
      <c r="B650" s="103" t="str">
        <f t="shared" si="23"/>
        <v>Segunda</v>
      </c>
      <c r="C650" s="104">
        <v>44844</v>
      </c>
      <c r="D650" s="103" t="s">
        <v>33</v>
      </c>
    </row>
    <row r="651" spans="1:4" x14ac:dyDescent="0.2">
      <c r="A651">
        <f t="shared" si="22"/>
        <v>3</v>
      </c>
      <c r="B651" s="101" t="str">
        <f t="shared" si="23"/>
        <v>Terça</v>
      </c>
      <c r="C651" s="102">
        <v>44845</v>
      </c>
      <c r="D651" s="101" t="s">
        <v>33</v>
      </c>
    </row>
    <row r="652" spans="1:4" x14ac:dyDescent="0.2">
      <c r="A652">
        <f t="shared" si="22"/>
        <v>4</v>
      </c>
      <c r="B652" s="103" t="str">
        <f t="shared" si="23"/>
        <v>Quarta</v>
      </c>
      <c r="C652" s="104">
        <v>44846</v>
      </c>
      <c r="D652" s="103" t="s">
        <v>33</v>
      </c>
    </row>
    <row r="653" spans="1:4" x14ac:dyDescent="0.2">
      <c r="A653">
        <f t="shared" si="22"/>
        <v>5</v>
      </c>
      <c r="B653" s="101" t="str">
        <f t="shared" si="23"/>
        <v>Quinta</v>
      </c>
      <c r="C653" s="102">
        <v>44847</v>
      </c>
      <c r="D653" s="101" t="s">
        <v>33</v>
      </c>
    </row>
    <row r="654" spans="1:4" x14ac:dyDescent="0.2">
      <c r="A654">
        <f t="shared" si="22"/>
        <v>6</v>
      </c>
      <c r="B654" s="103" t="str">
        <f t="shared" si="23"/>
        <v>Sexta</v>
      </c>
      <c r="C654" s="104">
        <v>44848</v>
      </c>
      <c r="D654" s="103" t="s">
        <v>33</v>
      </c>
    </row>
    <row r="655" spans="1:4" x14ac:dyDescent="0.2">
      <c r="A655">
        <f t="shared" si="22"/>
        <v>7</v>
      </c>
      <c r="B655" s="101" t="str">
        <f t="shared" si="23"/>
        <v>Sabado</v>
      </c>
      <c r="C655" s="102">
        <v>44849</v>
      </c>
      <c r="D655" s="101" t="s">
        <v>33</v>
      </c>
    </row>
    <row r="656" spans="1:4" x14ac:dyDescent="0.2">
      <c r="A656">
        <f t="shared" si="22"/>
        <v>1</v>
      </c>
      <c r="B656" s="103" t="str">
        <f t="shared" si="23"/>
        <v>Domingo</v>
      </c>
      <c r="C656" s="104">
        <v>44850</v>
      </c>
      <c r="D656" s="103" t="s">
        <v>33</v>
      </c>
    </row>
    <row r="657" spans="1:4" x14ac:dyDescent="0.2">
      <c r="A657">
        <f t="shared" si="22"/>
        <v>2</v>
      </c>
      <c r="B657" s="101" t="str">
        <f t="shared" si="23"/>
        <v>Segunda</v>
      </c>
      <c r="C657" s="102">
        <v>44851</v>
      </c>
      <c r="D657" s="101" t="s">
        <v>33</v>
      </c>
    </row>
    <row r="658" spans="1:4" x14ac:dyDescent="0.2">
      <c r="A658">
        <f t="shared" si="22"/>
        <v>3</v>
      </c>
      <c r="B658" s="103" t="str">
        <f t="shared" si="23"/>
        <v>Terça</v>
      </c>
      <c r="C658" s="104">
        <v>44852</v>
      </c>
      <c r="D658" s="103" t="s">
        <v>33</v>
      </c>
    </row>
    <row r="659" spans="1:4" x14ac:dyDescent="0.2">
      <c r="A659">
        <f t="shared" si="22"/>
        <v>4</v>
      </c>
      <c r="B659" s="101" t="str">
        <f t="shared" si="23"/>
        <v>Quarta</v>
      </c>
      <c r="C659" s="102">
        <v>44853</v>
      </c>
      <c r="D659" s="101" t="s">
        <v>33</v>
      </c>
    </row>
    <row r="660" spans="1:4" x14ac:dyDescent="0.2">
      <c r="A660">
        <f t="shared" si="22"/>
        <v>5</v>
      </c>
      <c r="B660" s="103" t="str">
        <f t="shared" si="23"/>
        <v>Quinta</v>
      </c>
      <c r="C660" s="104">
        <v>44854</v>
      </c>
      <c r="D660" s="103" t="s">
        <v>33</v>
      </c>
    </row>
    <row r="661" spans="1:4" x14ac:dyDescent="0.2">
      <c r="A661">
        <f t="shared" si="22"/>
        <v>6</v>
      </c>
      <c r="B661" s="101" t="str">
        <f t="shared" si="23"/>
        <v>Sexta</v>
      </c>
      <c r="C661" s="102">
        <v>44855</v>
      </c>
      <c r="D661" s="101" t="s">
        <v>33</v>
      </c>
    </row>
    <row r="662" spans="1:4" x14ac:dyDescent="0.2">
      <c r="A662">
        <f t="shared" si="22"/>
        <v>7</v>
      </c>
      <c r="B662" s="103" t="str">
        <f t="shared" si="23"/>
        <v>Sabado</v>
      </c>
      <c r="C662" s="104">
        <v>44856</v>
      </c>
      <c r="D662" s="103" t="s">
        <v>33</v>
      </c>
    </row>
    <row r="663" spans="1:4" x14ac:dyDescent="0.2">
      <c r="A663">
        <f t="shared" si="22"/>
        <v>1</v>
      </c>
      <c r="B663" s="101" t="str">
        <f t="shared" si="23"/>
        <v>Domingo</v>
      </c>
      <c r="C663" s="102">
        <v>44857</v>
      </c>
      <c r="D663" s="101" t="s">
        <v>33</v>
      </c>
    </row>
    <row r="664" spans="1:4" x14ac:dyDescent="0.2">
      <c r="A664">
        <f t="shared" si="22"/>
        <v>2</v>
      </c>
      <c r="B664" s="103" t="str">
        <f t="shared" si="23"/>
        <v>Segunda</v>
      </c>
      <c r="C664" s="104">
        <v>44858</v>
      </c>
      <c r="D664" s="103" t="s">
        <v>33</v>
      </c>
    </row>
    <row r="665" spans="1:4" x14ac:dyDescent="0.2">
      <c r="A665">
        <f t="shared" si="22"/>
        <v>3</v>
      </c>
      <c r="B665" s="101" t="str">
        <f t="shared" si="23"/>
        <v>Terça</v>
      </c>
      <c r="C665" s="102">
        <v>44859</v>
      </c>
      <c r="D665" s="101" t="s">
        <v>33</v>
      </c>
    </row>
    <row r="666" spans="1:4" x14ac:dyDescent="0.2">
      <c r="A666">
        <f t="shared" si="22"/>
        <v>4</v>
      </c>
      <c r="B666" s="103" t="str">
        <f t="shared" si="23"/>
        <v>Quarta</v>
      </c>
      <c r="C666" s="104">
        <v>44860</v>
      </c>
      <c r="D666" s="103" t="s">
        <v>33</v>
      </c>
    </row>
    <row r="667" spans="1:4" x14ac:dyDescent="0.2">
      <c r="A667">
        <f t="shared" si="22"/>
        <v>5</v>
      </c>
      <c r="B667" s="101" t="str">
        <f t="shared" si="23"/>
        <v>Quinta</v>
      </c>
      <c r="C667" s="102">
        <v>44861</v>
      </c>
      <c r="D667" s="101" t="s">
        <v>33</v>
      </c>
    </row>
    <row r="668" spans="1:4" x14ac:dyDescent="0.2">
      <c r="A668">
        <f t="shared" si="22"/>
        <v>6</v>
      </c>
      <c r="B668" s="103" t="str">
        <f t="shared" si="23"/>
        <v>Sexta</v>
      </c>
      <c r="C668" s="104">
        <v>44862</v>
      </c>
      <c r="D668" s="103" t="s">
        <v>33</v>
      </c>
    </row>
    <row r="669" spans="1:4" x14ac:dyDescent="0.2">
      <c r="A669">
        <f t="shared" si="22"/>
        <v>7</v>
      </c>
      <c r="B669" s="101" t="str">
        <f t="shared" si="23"/>
        <v>Sabado</v>
      </c>
      <c r="C669" s="102">
        <v>44863</v>
      </c>
      <c r="D669" s="101" t="s">
        <v>33</v>
      </c>
    </row>
    <row r="670" spans="1:4" x14ac:dyDescent="0.2">
      <c r="A670">
        <f t="shared" si="22"/>
        <v>1</v>
      </c>
      <c r="B670" s="103" t="str">
        <f t="shared" si="23"/>
        <v>Domingo</v>
      </c>
      <c r="C670" s="104">
        <v>44864</v>
      </c>
      <c r="D670" s="103" t="s">
        <v>33</v>
      </c>
    </row>
    <row r="671" spans="1:4" x14ac:dyDescent="0.2">
      <c r="A671">
        <f t="shared" si="22"/>
        <v>2</v>
      </c>
      <c r="B671" s="101" t="str">
        <f t="shared" si="23"/>
        <v>Segunda</v>
      </c>
      <c r="C671" s="102">
        <v>44865</v>
      </c>
      <c r="D671" s="101" t="s">
        <v>33</v>
      </c>
    </row>
    <row r="672" spans="1:4" x14ac:dyDescent="0.2">
      <c r="A672">
        <f t="shared" si="22"/>
        <v>3</v>
      </c>
      <c r="B672" s="103" t="str">
        <f t="shared" si="23"/>
        <v>Terça</v>
      </c>
      <c r="C672" s="104">
        <v>44866</v>
      </c>
      <c r="D672" s="103" t="s">
        <v>33</v>
      </c>
    </row>
    <row r="673" spans="1:4" x14ac:dyDescent="0.2">
      <c r="A673">
        <f t="shared" si="22"/>
        <v>4</v>
      </c>
      <c r="B673" s="101" t="str">
        <f t="shared" si="23"/>
        <v>Quarta</v>
      </c>
      <c r="C673" s="102">
        <v>44867</v>
      </c>
      <c r="D673" s="101" t="s">
        <v>33</v>
      </c>
    </row>
    <row r="674" spans="1:4" x14ac:dyDescent="0.2">
      <c r="A674">
        <f t="shared" si="22"/>
        <v>5</v>
      </c>
      <c r="B674" s="103" t="str">
        <f t="shared" si="23"/>
        <v>Quinta</v>
      </c>
      <c r="C674" s="104">
        <v>44868</v>
      </c>
      <c r="D674" s="103" t="s">
        <v>33</v>
      </c>
    </row>
    <row r="675" spans="1:4" x14ac:dyDescent="0.2">
      <c r="A675">
        <f t="shared" si="22"/>
        <v>6</v>
      </c>
      <c r="B675" s="101" t="str">
        <f t="shared" si="23"/>
        <v>Sexta</v>
      </c>
      <c r="C675" s="102">
        <v>44869</v>
      </c>
      <c r="D675" s="101" t="s">
        <v>33</v>
      </c>
    </row>
    <row r="676" spans="1:4" x14ac:dyDescent="0.2">
      <c r="A676">
        <f t="shared" si="22"/>
        <v>7</v>
      </c>
      <c r="B676" s="103" t="str">
        <f t="shared" si="23"/>
        <v>Sabado</v>
      </c>
      <c r="C676" s="104">
        <v>44870</v>
      </c>
      <c r="D676" s="103" t="s">
        <v>33</v>
      </c>
    </row>
    <row r="677" spans="1:4" x14ac:dyDescent="0.2">
      <c r="A677">
        <f t="shared" si="22"/>
        <v>1</v>
      </c>
      <c r="B677" s="101" t="str">
        <f t="shared" si="23"/>
        <v>Domingo</v>
      </c>
      <c r="C677" s="102">
        <v>44871</v>
      </c>
      <c r="D677" s="101" t="s">
        <v>33</v>
      </c>
    </row>
    <row r="678" spans="1:4" x14ac:dyDescent="0.2">
      <c r="A678">
        <f t="shared" si="22"/>
        <v>2</v>
      </c>
      <c r="B678" s="103" t="str">
        <f t="shared" si="23"/>
        <v>Segunda</v>
      </c>
      <c r="C678" s="104">
        <v>44872</v>
      </c>
      <c r="D678" s="103" t="s">
        <v>33</v>
      </c>
    </row>
    <row r="679" spans="1:4" x14ac:dyDescent="0.2">
      <c r="A679">
        <f t="shared" si="22"/>
        <v>3</v>
      </c>
      <c r="B679" s="101" t="str">
        <f t="shared" si="23"/>
        <v>Terça</v>
      </c>
      <c r="C679" s="102">
        <v>44873</v>
      </c>
      <c r="D679" s="101" t="s">
        <v>33</v>
      </c>
    </row>
    <row r="680" spans="1:4" x14ac:dyDescent="0.2">
      <c r="A680">
        <f t="shared" si="22"/>
        <v>4</v>
      </c>
      <c r="B680" s="103" t="str">
        <f t="shared" si="23"/>
        <v>Quarta</v>
      </c>
      <c r="C680" s="104">
        <v>44874</v>
      </c>
      <c r="D680" s="103" t="s">
        <v>33</v>
      </c>
    </row>
    <row r="681" spans="1:4" x14ac:dyDescent="0.2">
      <c r="A681">
        <f t="shared" si="22"/>
        <v>5</v>
      </c>
      <c r="B681" s="101" t="str">
        <f t="shared" si="23"/>
        <v>Quinta</v>
      </c>
      <c r="C681" s="102">
        <v>44875</v>
      </c>
      <c r="D681" s="101" t="s">
        <v>33</v>
      </c>
    </row>
    <row r="682" spans="1:4" x14ac:dyDescent="0.2">
      <c r="A682">
        <f t="shared" si="22"/>
        <v>6</v>
      </c>
      <c r="B682" s="103" t="str">
        <f t="shared" si="23"/>
        <v>Sexta</v>
      </c>
      <c r="C682" s="104">
        <v>44876</v>
      </c>
      <c r="D682" s="103" t="s">
        <v>33</v>
      </c>
    </row>
    <row r="683" spans="1:4" x14ac:dyDescent="0.2">
      <c r="A683">
        <f t="shared" si="22"/>
        <v>7</v>
      </c>
      <c r="B683" s="101" t="str">
        <f t="shared" si="23"/>
        <v>Sabado</v>
      </c>
      <c r="C683" s="102">
        <v>44877</v>
      </c>
      <c r="D683" s="101" t="s">
        <v>33</v>
      </c>
    </row>
    <row r="684" spans="1:4" x14ac:dyDescent="0.2">
      <c r="A684">
        <f t="shared" si="22"/>
        <v>1</v>
      </c>
      <c r="B684" s="103" t="str">
        <f t="shared" si="23"/>
        <v>Domingo</v>
      </c>
      <c r="C684" s="104">
        <v>44878</v>
      </c>
      <c r="D684" s="103" t="s">
        <v>33</v>
      </c>
    </row>
    <row r="685" spans="1:4" x14ac:dyDescent="0.2">
      <c r="A685">
        <f t="shared" si="22"/>
        <v>2</v>
      </c>
      <c r="B685" s="101" t="str">
        <f t="shared" si="23"/>
        <v>Segunda</v>
      </c>
      <c r="C685" s="102">
        <v>44879</v>
      </c>
      <c r="D685" s="101" t="s">
        <v>33</v>
      </c>
    </row>
    <row r="686" spans="1:4" x14ac:dyDescent="0.2">
      <c r="A686">
        <f t="shared" si="22"/>
        <v>3</v>
      </c>
      <c r="B686" s="103" t="str">
        <f t="shared" si="23"/>
        <v>Terça</v>
      </c>
      <c r="C686" s="104">
        <v>44880</v>
      </c>
      <c r="D686" s="103" t="s">
        <v>33</v>
      </c>
    </row>
    <row r="687" spans="1:4" x14ac:dyDescent="0.2">
      <c r="A687">
        <f t="shared" si="22"/>
        <v>4</v>
      </c>
      <c r="B687" s="101" t="str">
        <f t="shared" si="23"/>
        <v>Quarta</v>
      </c>
      <c r="C687" s="102">
        <v>44881</v>
      </c>
      <c r="D687" s="101" t="s">
        <v>33</v>
      </c>
    </row>
    <row r="688" spans="1:4" x14ac:dyDescent="0.2">
      <c r="A688">
        <f t="shared" si="22"/>
        <v>5</v>
      </c>
      <c r="B688" s="103" t="str">
        <f t="shared" si="23"/>
        <v>Quinta</v>
      </c>
      <c r="C688" s="104">
        <v>44882</v>
      </c>
      <c r="D688" s="103" t="s">
        <v>33</v>
      </c>
    </row>
    <row r="689" spans="1:4" x14ac:dyDescent="0.2">
      <c r="A689">
        <f t="shared" ref="A689:A752" si="24">WEEKDAY(C689,1)</f>
        <v>6</v>
      </c>
      <c r="B689" s="101" t="str">
        <f t="shared" si="23"/>
        <v>Sexta</v>
      </c>
      <c r="C689" s="102">
        <v>44883</v>
      </c>
      <c r="D689" s="101" t="s">
        <v>33</v>
      </c>
    </row>
    <row r="690" spans="1:4" x14ac:dyDescent="0.2">
      <c r="A690">
        <f t="shared" si="24"/>
        <v>7</v>
      </c>
      <c r="B690" s="103" t="str">
        <f t="shared" si="23"/>
        <v>Sabado</v>
      </c>
      <c r="C690" s="104">
        <v>44884</v>
      </c>
      <c r="D690" s="103" t="s">
        <v>33</v>
      </c>
    </row>
    <row r="691" spans="1:4" x14ac:dyDescent="0.2">
      <c r="A691">
        <f t="shared" si="24"/>
        <v>1</v>
      </c>
      <c r="B691" s="101" t="str">
        <f t="shared" si="23"/>
        <v>Domingo</v>
      </c>
      <c r="C691" s="102">
        <v>44885</v>
      </c>
      <c r="D691" s="101" t="s">
        <v>33</v>
      </c>
    </row>
    <row r="692" spans="1:4" x14ac:dyDescent="0.2">
      <c r="A692">
        <f t="shared" si="24"/>
        <v>2</v>
      </c>
      <c r="B692" s="103" t="str">
        <f t="shared" si="23"/>
        <v>Segunda</v>
      </c>
      <c r="C692" s="104">
        <v>44886</v>
      </c>
      <c r="D692" s="103" t="s">
        <v>33</v>
      </c>
    </row>
    <row r="693" spans="1:4" x14ac:dyDescent="0.2">
      <c r="A693">
        <f t="shared" si="24"/>
        <v>3</v>
      </c>
      <c r="B693" s="101" t="str">
        <f t="shared" si="23"/>
        <v>Terça</v>
      </c>
      <c r="C693" s="102">
        <v>44887</v>
      </c>
      <c r="D693" s="101" t="s">
        <v>33</v>
      </c>
    </row>
    <row r="694" spans="1:4" x14ac:dyDescent="0.2">
      <c r="A694">
        <f t="shared" si="24"/>
        <v>4</v>
      </c>
      <c r="B694" s="103" t="str">
        <f t="shared" si="23"/>
        <v>Quarta</v>
      </c>
      <c r="C694" s="104">
        <v>44888</v>
      </c>
      <c r="D694" s="103" t="s">
        <v>33</v>
      </c>
    </row>
    <row r="695" spans="1:4" x14ac:dyDescent="0.2">
      <c r="A695">
        <f t="shared" si="24"/>
        <v>5</v>
      </c>
      <c r="B695" s="101" t="str">
        <f t="shared" si="23"/>
        <v>Quinta</v>
      </c>
      <c r="C695" s="102">
        <v>44889</v>
      </c>
      <c r="D695" s="101" t="s">
        <v>33</v>
      </c>
    </row>
    <row r="696" spans="1:4" x14ac:dyDescent="0.2">
      <c r="A696">
        <f t="shared" si="24"/>
        <v>6</v>
      </c>
      <c r="B696" s="103" t="str">
        <f t="shared" si="23"/>
        <v>Sexta</v>
      </c>
      <c r="C696" s="104">
        <v>44890</v>
      </c>
      <c r="D696" s="103" t="s">
        <v>33</v>
      </c>
    </row>
    <row r="697" spans="1:4" x14ac:dyDescent="0.2">
      <c r="A697">
        <f t="shared" si="24"/>
        <v>7</v>
      </c>
      <c r="B697" s="101" t="str">
        <f t="shared" si="23"/>
        <v>Sabado</v>
      </c>
      <c r="C697" s="102">
        <v>44891</v>
      </c>
      <c r="D697" s="101" t="s">
        <v>33</v>
      </c>
    </row>
    <row r="698" spans="1:4" x14ac:dyDescent="0.2">
      <c r="A698">
        <f t="shared" si="24"/>
        <v>1</v>
      </c>
      <c r="B698" s="103" t="str">
        <f t="shared" si="23"/>
        <v>Domingo</v>
      </c>
      <c r="C698" s="104">
        <v>44892</v>
      </c>
      <c r="D698" s="103" t="s">
        <v>33</v>
      </c>
    </row>
    <row r="699" spans="1:4" x14ac:dyDescent="0.2">
      <c r="A699">
        <f t="shared" si="24"/>
        <v>2</v>
      </c>
      <c r="B699" s="101" t="str">
        <f t="shared" si="23"/>
        <v>Segunda</v>
      </c>
      <c r="C699" s="102">
        <v>44893</v>
      </c>
      <c r="D699" s="101" t="s">
        <v>33</v>
      </c>
    </row>
    <row r="700" spans="1:4" x14ac:dyDescent="0.2">
      <c r="A700">
        <f t="shared" si="24"/>
        <v>3</v>
      </c>
      <c r="B700" s="103" t="str">
        <f t="shared" si="23"/>
        <v>Terça</v>
      </c>
      <c r="C700" s="104">
        <v>44894</v>
      </c>
      <c r="D700" s="103" t="s">
        <v>33</v>
      </c>
    </row>
    <row r="701" spans="1:4" x14ac:dyDescent="0.2">
      <c r="A701">
        <f t="shared" si="24"/>
        <v>4</v>
      </c>
      <c r="B701" s="101" t="str">
        <f t="shared" si="23"/>
        <v>Quarta</v>
      </c>
      <c r="C701" s="102">
        <v>44895</v>
      </c>
      <c r="D701" s="101" t="s">
        <v>33</v>
      </c>
    </row>
    <row r="702" spans="1:4" x14ac:dyDescent="0.2">
      <c r="A702">
        <f t="shared" si="24"/>
        <v>5</v>
      </c>
      <c r="B702" s="103" t="str">
        <f t="shared" si="23"/>
        <v>Quinta</v>
      </c>
      <c r="C702" s="104">
        <v>44896</v>
      </c>
      <c r="D702" s="103" t="s">
        <v>33</v>
      </c>
    </row>
    <row r="703" spans="1:4" x14ac:dyDescent="0.2">
      <c r="A703">
        <f t="shared" si="24"/>
        <v>6</v>
      </c>
      <c r="B703" s="101" t="str">
        <f t="shared" si="23"/>
        <v>Sexta</v>
      </c>
      <c r="C703" s="102">
        <v>44897</v>
      </c>
      <c r="D703" s="101" t="s">
        <v>33</v>
      </c>
    </row>
    <row r="704" spans="1:4" x14ac:dyDescent="0.2">
      <c r="A704">
        <f t="shared" si="24"/>
        <v>7</v>
      </c>
      <c r="B704" s="103" t="str">
        <f t="shared" si="23"/>
        <v>Sabado</v>
      </c>
      <c r="C704" s="104">
        <v>44898</v>
      </c>
      <c r="D704" s="103" t="s">
        <v>33</v>
      </c>
    </row>
    <row r="705" spans="1:4" x14ac:dyDescent="0.2">
      <c r="A705">
        <f t="shared" si="24"/>
        <v>1</v>
      </c>
      <c r="B705" s="101" t="str">
        <f t="shared" si="23"/>
        <v>Domingo</v>
      </c>
      <c r="C705" s="102">
        <v>44899</v>
      </c>
      <c r="D705" s="101" t="s">
        <v>33</v>
      </c>
    </row>
    <row r="706" spans="1:4" x14ac:dyDescent="0.2">
      <c r="A706">
        <f t="shared" si="24"/>
        <v>2</v>
      </c>
      <c r="B706" s="103" t="str">
        <f t="shared" si="23"/>
        <v>Segunda</v>
      </c>
      <c r="C706" s="104">
        <v>44900</v>
      </c>
      <c r="D706" s="103" t="s">
        <v>33</v>
      </c>
    </row>
    <row r="707" spans="1:4" x14ac:dyDescent="0.2">
      <c r="A707">
        <f t="shared" si="24"/>
        <v>3</v>
      </c>
      <c r="B707" s="101" t="str">
        <f t="shared" ref="B707:B770" si="25">IF(A707=1,"Domingo",IF(A707=2,"Segunda",IF(A707=3,"Terça",IF(A707=4,"Quarta",IF(A707=5,"Quinta",IF(A707=6,"Sexta",IF(A707=7,"Sabado")))))))</f>
        <v>Terça</v>
      </c>
      <c r="C707" s="102">
        <v>44901</v>
      </c>
      <c r="D707" s="101" t="s">
        <v>33</v>
      </c>
    </row>
    <row r="708" spans="1:4" x14ac:dyDescent="0.2">
      <c r="A708">
        <f t="shared" si="24"/>
        <v>4</v>
      </c>
      <c r="B708" s="103" t="str">
        <f t="shared" si="25"/>
        <v>Quarta</v>
      </c>
      <c r="C708" s="104">
        <v>44902</v>
      </c>
      <c r="D708" s="103" t="s">
        <v>33</v>
      </c>
    </row>
    <row r="709" spans="1:4" x14ac:dyDescent="0.2">
      <c r="A709">
        <f t="shared" si="24"/>
        <v>5</v>
      </c>
      <c r="B709" s="101" t="str">
        <f t="shared" si="25"/>
        <v>Quinta</v>
      </c>
      <c r="C709" s="102">
        <v>44903</v>
      </c>
      <c r="D709" s="101" t="s">
        <v>33</v>
      </c>
    </row>
    <row r="710" spans="1:4" x14ac:dyDescent="0.2">
      <c r="A710">
        <f t="shared" si="24"/>
        <v>6</v>
      </c>
      <c r="B710" s="103" t="str">
        <f t="shared" si="25"/>
        <v>Sexta</v>
      </c>
      <c r="C710" s="104">
        <v>44904</v>
      </c>
      <c r="D710" s="103" t="s">
        <v>33</v>
      </c>
    </row>
    <row r="711" spans="1:4" x14ac:dyDescent="0.2">
      <c r="A711">
        <f t="shared" si="24"/>
        <v>7</v>
      </c>
      <c r="B711" s="101" t="str">
        <f t="shared" si="25"/>
        <v>Sabado</v>
      </c>
      <c r="C711" s="102">
        <v>44905</v>
      </c>
      <c r="D711" s="101" t="s">
        <v>33</v>
      </c>
    </row>
    <row r="712" spans="1:4" x14ac:dyDescent="0.2">
      <c r="A712">
        <f t="shared" si="24"/>
        <v>1</v>
      </c>
      <c r="B712" s="103" t="str">
        <f t="shared" si="25"/>
        <v>Domingo</v>
      </c>
      <c r="C712" s="104">
        <v>44906</v>
      </c>
      <c r="D712" s="103" t="s">
        <v>33</v>
      </c>
    </row>
    <row r="713" spans="1:4" x14ac:dyDescent="0.2">
      <c r="A713">
        <f t="shared" si="24"/>
        <v>2</v>
      </c>
      <c r="B713" s="101" t="str">
        <f t="shared" si="25"/>
        <v>Segunda</v>
      </c>
      <c r="C713" s="102">
        <v>44907</v>
      </c>
      <c r="D713" s="101" t="s">
        <v>33</v>
      </c>
    </row>
    <row r="714" spans="1:4" x14ac:dyDescent="0.2">
      <c r="A714">
        <f t="shared" si="24"/>
        <v>3</v>
      </c>
      <c r="B714" s="103" t="str">
        <f t="shared" si="25"/>
        <v>Terça</v>
      </c>
      <c r="C714" s="104">
        <v>44908</v>
      </c>
      <c r="D714" s="103" t="s">
        <v>33</v>
      </c>
    </row>
    <row r="715" spans="1:4" x14ac:dyDescent="0.2">
      <c r="A715">
        <f t="shared" si="24"/>
        <v>4</v>
      </c>
      <c r="B715" s="101" t="str">
        <f t="shared" si="25"/>
        <v>Quarta</v>
      </c>
      <c r="C715" s="102">
        <v>44909</v>
      </c>
      <c r="D715" s="101" t="s">
        <v>33</v>
      </c>
    </row>
    <row r="716" spans="1:4" x14ac:dyDescent="0.2">
      <c r="A716">
        <f t="shared" si="24"/>
        <v>5</v>
      </c>
      <c r="B716" s="103" t="str">
        <f t="shared" si="25"/>
        <v>Quinta</v>
      </c>
      <c r="C716" s="104">
        <v>44910</v>
      </c>
      <c r="D716" s="103" t="s">
        <v>33</v>
      </c>
    </row>
    <row r="717" spans="1:4" x14ac:dyDescent="0.2">
      <c r="A717">
        <f t="shared" si="24"/>
        <v>6</v>
      </c>
      <c r="B717" s="101" t="str">
        <f t="shared" si="25"/>
        <v>Sexta</v>
      </c>
      <c r="C717" s="102">
        <v>44911</v>
      </c>
      <c r="D717" s="101" t="s">
        <v>33</v>
      </c>
    </row>
    <row r="718" spans="1:4" x14ac:dyDescent="0.2">
      <c r="A718">
        <f t="shared" si="24"/>
        <v>7</v>
      </c>
      <c r="B718" s="103" t="str">
        <f t="shared" si="25"/>
        <v>Sabado</v>
      </c>
      <c r="C718" s="104">
        <v>44912</v>
      </c>
      <c r="D718" s="103" t="s">
        <v>33</v>
      </c>
    </row>
    <row r="719" spans="1:4" x14ac:dyDescent="0.2">
      <c r="A719">
        <f t="shared" si="24"/>
        <v>1</v>
      </c>
      <c r="B719" s="101" t="str">
        <f t="shared" si="25"/>
        <v>Domingo</v>
      </c>
      <c r="C719" s="102">
        <v>44913</v>
      </c>
      <c r="D719" s="101" t="s">
        <v>33</v>
      </c>
    </row>
    <row r="720" spans="1:4" x14ac:dyDescent="0.2">
      <c r="A720">
        <f t="shared" si="24"/>
        <v>2</v>
      </c>
      <c r="B720" s="103" t="str">
        <f t="shared" si="25"/>
        <v>Segunda</v>
      </c>
      <c r="C720" s="104">
        <v>44914</v>
      </c>
      <c r="D720" s="103" t="s">
        <v>33</v>
      </c>
    </row>
    <row r="721" spans="1:4" x14ac:dyDescent="0.2">
      <c r="A721">
        <f t="shared" si="24"/>
        <v>3</v>
      </c>
      <c r="B721" s="101" t="str">
        <f t="shared" si="25"/>
        <v>Terça</v>
      </c>
      <c r="C721" s="102">
        <v>44915</v>
      </c>
      <c r="D721" s="101" t="s">
        <v>33</v>
      </c>
    </row>
    <row r="722" spans="1:4" x14ac:dyDescent="0.2">
      <c r="A722">
        <f t="shared" si="24"/>
        <v>4</v>
      </c>
      <c r="B722" s="103" t="str">
        <f t="shared" si="25"/>
        <v>Quarta</v>
      </c>
      <c r="C722" s="104">
        <v>44916</v>
      </c>
      <c r="D722" s="103" t="s">
        <v>33</v>
      </c>
    </row>
    <row r="723" spans="1:4" x14ac:dyDescent="0.2">
      <c r="A723">
        <f t="shared" si="24"/>
        <v>5</v>
      </c>
      <c r="B723" s="101" t="str">
        <f t="shared" si="25"/>
        <v>Quinta</v>
      </c>
      <c r="C723" s="102">
        <v>44917</v>
      </c>
      <c r="D723" s="101" t="s">
        <v>33</v>
      </c>
    </row>
    <row r="724" spans="1:4" x14ac:dyDescent="0.2">
      <c r="A724">
        <f t="shared" si="24"/>
        <v>6</v>
      </c>
      <c r="B724" s="103" t="str">
        <f t="shared" si="25"/>
        <v>Sexta</v>
      </c>
      <c r="C724" s="104">
        <v>44918</v>
      </c>
      <c r="D724" s="103" t="s">
        <v>33</v>
      </c>
    </row>
    <row r="725" spans="1:4" x14ac:dyDescent="0.2">
      <c r="A725">
        <f t="shared" si="24"/>
        <v>7</v>
      </c>
      <c r="B725" s="101" t="str">
        <f t="shared" si="25"/>
        <v>Sabado</v>
      </c>
      <c r="C725" s="102">
        <v>44919</v>
      </c>
      <c r="D725" s="101" t="s">
        <v>33</v>
      </c>
    </row>
    <row r="726" spans="1:4" x14ac:dyDescent="0.2">
      <c r="A726">
        <f t="shared" si="24"/>
        <v>1</v>
      </c>
      <c r="B726" s="103" t="str">
        <f t="shared" si="25"/>
        <v>Domingo</v>
      </c>
      <c r="C726" s="104">
        <v>44920</v>
      </c>
      <c r="D726" s="103" t="s">
        <v>33</v>
      </c>
    </row>
    <row r="727" spans="1:4" x14ac:dyDescent="0.2">
      <c r="A727">
        <f t="shared" si="24"/>
        <v>2</v>
      </c>
      <c r="B727" s="101" t="str">
        <f t="shared" si="25"/>
        <v>Segunda</v>
      </c>
      <c r="C727" s="102">
        <v>44921</v>
      </c>
      <c r="D727" s="101" t="s">
        <v>33</v>
      </c>
    </row>
    <row r="728" spans="1:4" x14ac:dyDescent="0.2">
      <c r="A728">
        <f t="shared" si="24"/>
        <v>3</v>
      </c>
      <c r="B728" s="103" t="str">
        <f t="shared" si="25"/>
        <v>Terça</v>
      </c>
      <c r="C728" s="104">
        <v>44922</v>
      </c>
      <c r="D728" s="103" t="s">
        <v>33</v>
      </c>
    </row>
    <row r="729" spans="1:4" x14ac:dyDescent="0.2">
      <c r="A729">
        <f t="shared" si="24"/>
        <v>4</v>
      </c>
      <c r="B729" s="101" t="str">
        <f t="shared" si="25"/>
        <v>Quarta</v>
      </c>
      <c r="C729" s="102">
        <v>44923</v>
      </c>
      <c r="D729" s="101" t="s">
        <v>33</v>
      </c>
    </row>
    <row r="730" spans="1:4" x14ac:dyDescent="0.2">
      <c r="A730">
        <f t="shared" si="24"/>
        <v>5</v>
      </c>
      <c r="B730" s="103" t="str">
        <f t="shared" si="25"/>
        <v>Quinta</v>
      </c>
      <c r="C730" s="104">
        <v>44924</v>
      </c>
      <c r="D730" s="103" t="s">
        <v>33</v>
      </c>
    </row>
    <row r="731" spans="1:4" x14ac:dyDescent="0.2">
      <c r="A731">
        <f t="shared" si="24"/>
        <v>6</v>
      </c>
      <c r="B731" s="101" t="str">
        <f t="shared" si="25"/>
        <v>Sexta</v>
      </c>
      <c r="C731" s="102">
        <v>44925</v>
      </c>
      <c r="D731" s="101" t="s">
        <v>33</v>
      </c>
    </row>
    <row r="732" spans="1:4" x14ac:dyDescent="0.2">
      <c r="A732">
        <f t="shared" si="24"/>
        <v>7</v>
      </c>
      <c r="B732" s="103" t="str">
        <f t="shared" si="25"/>
        <v>Sabado</v>
      </c>
      <c r="C732" s="104">
        <v>44926</v>
      </c>
      <c r="D732" s="103" t="s">
        <v>33</v>
      </c>
    </row>
    <row r="733" spans="1:4" x14ac:dyDescent="0.2">
      <c r="A733">
        <f t="shared" si="24"/>
        <v>1</v>
      </c>
      <c r="B733" s="101" t="str">
        <f t="shared" si="25"/>
        <v>Domingo</v>
      </c>
      <c r="C733" s="102">
        <v>44927</v>
      </c>
      <c r="D733" s="101" t="s">
        <v>33</v>
      </c>
    </row>
    <row r="734" spans="1:4" x14ac:dyDescent="0.2">
      <c r="A734">
        <f t="shared" si="24"/>
        <v>2</v>
      </c>
      <c r="B734" s="103" t="str">
        <f t="shared" si="25"/>
        <v>Segunda</v>
      </c>
      <c r="C734" s="104">
        <v>44928</v>
      </c>
      <c r="D734" s="103" t="s">
        <v>33</v>
      </c>
    </row>
    <row r="735" spans="1:4" x14ac:dyDescent="0.2">
      <c r="A735">
        <f t="shared" si="24"/>
        <v>3</v>
      </c>
      <c r="B735" s="101" t="str">
        <f t="shared" si="25"/>
        <v>Terça</v>
      </c>
      <c r="C735" s="102">
        <v>44929</v>
      </c>
      <c r="D735" s="101" t="s">
        <v>33</v>
      </c>
    </row>
    <row r="736" spans="1:4" x14ac:dyDescent="0.2">
      <c r="A736">
        <f t="shared" si="24"/>
        <v>4</v>
      </c>
      <c r="B736" s="103" t="str">
        <f t="shared" si="25"/>
        <v>Quarta</v>
      </c>
      <c r="C736" s="104">
        <v>44930</v>
      </c>
      <c r="D736" s="103" t="s">
        <v>33</v>
      </c>
    </row>
    <row r="737" spans="1:4" x14ac:dyDescent="0.2">
      <c r="A737">
        <f t="shared" si="24"/>
        <v>5</v>
      </c>
      <c r="B737" s="101" t="str">
        <f t="shared" si="25"/>
        <v>Quinta</v>
      </c>
      <c r="C737" s="102">
        <v>44931</v>
      </c>
      <c r="D737" s="101" t="s">
        <v>33</v>
      </c>
    </row>
    <row r="738" spans="1:4" x14ac:dyDescent="0.2">
      <c r="A738">
        <f t="shared" si="24"/>
        <v>6</v>
      </c>
      <c r="B738" s="103" t="str">
        <f t="shared" si="25"/>
        <v>Sexta</v>
      </c>
      <c r="C738" s="104">
        <v>44932</v>
      </c>
      <c r="D738" s="103" t="s">
        <v>33</v>
      </c>
    </row>
    <row r="739" spans="1:4" x14ac:dyDescent="0.2">
      <c r="A739">
        <f t="shared" si="24"/>
        <v>7</v>
      </c>
      <c r="B739" s="101" t="str">
        <f t="shared" si="25"/>
        <v>Sabado</v>
      </c>
      <c r="C739" s="102">
        <v>44933</v>
      </c>
      <c r="D739" s="101" t="s">
        <v>33</v>
      </c>
    </row>
    <row r="740" spans="1:4" x14ac:dyDescent="0.2">
      <c r="A740">
        <f t="shared" si="24"/>
        <v>1</v>
      </c>
      <c r="B740" s="103" t="str">
        <f t="shared" si="25"/>
        <v>Domingo</v>
      </c>
      <c r="C740" s="104">
        <v>44934</v>
      </c>
      <c r="D740" s="103" t="s">
        <v>33</v>
      </c>
    </row>
    <row r="741" spans="1:4" x14ac:dyDescent="0.2">
      <c r="A741">
        <f t="shared" si="24"/>
        <v>2</v>
      </c>
      <c r="B741" s="101" t="str">
        <f t="shared" si="25"/>
        <v>Segunda</v>
      </c>
      <c r="C741" s="102">
        <v>44935</v>
      </c>
      <c r="D741" s="101" t="s">
        <v>33</v>
      </c>
    </row>
    <row r="742" spans="1:4" x14ac:dyDescent="0.2">
      <c r="A742">
        <f t="shared" si="24"/>
        <v>3</v>
      </c>
      <c r="B742" s="103" t="str">
        <f t="shared" si="25"/>
        <v>Terça</v>
      </c>
      <c r="C742" s="104">
        <v>44936</v>
      </c>
      <c r="D742" s="103" t="s">
        <v>33</v>
      </c>
    </row>
    <row r="743" spans="1:4" x14ac:dyDescent="0.2">
      <c r="A743">
        <f t="shared" si="24"/>
        <v>4</v>
      </c>
      <c r="B743" s="101" t="str">
        <f t="shared" si="25"/>
        <v>Quarta</v>
      </c>
      <c r="C743" s="102">
        <v>44937</v>
      </c>
      <c r="D743" s="101" t="s">
        <v>33</v>
      </c>
    </row>
    <row r="744" spans="1:4" x14ac:dyDescent="0.2">
      <c r="A744">
        <f t="shared" si="24"/>
        <v>5</v>
      </c>
      <c r="B744" s="103" t="str">
        <f t="shared" si="25"/>
        <v>Quinta</v>
      </c>
      <c r="C744" s="104">
        <v>44938</v>
      </c>
      <c r="D744" s="103" t="s">
        <v>33</v>
      </c>
    </row>
    <row r="745" spans="1:4" x14ac:dyDescent="0.2">
      <c r="A745">
        <f t="shared" si="24"/>
        <v>6</v>
      </c>
      <c r="B745" s="101" t="str">
        <f t="shared" si="25"/>
        <v>Sexta</v>
      </c>
      <c r="C745" s="102">
        <v>44939</v>
      </c>
      <c r="D745" s="101" t="s">
        <v>33</v>
      </c>
    </row>
    <row r="746" spans="1:4" x14ac:dyDescent="0.2">
      <c r="A746">
        <f t="shared" si="24"/>
        <v>7</v>
      </c>
      <c r="B746" s="103" t="str">
        <f t="shared" si="25"/>
        <v>Sabado</v>
      </c>
      <c r="C746" s="104">
        <v>44940</v>
      </c>
      <c r="D746" s="103" t="s">
        <v>33</v>
      </c>
    </row>
    <row r="747" spans="1:4" x14ac:dyDescent="0.2">
      <c r="A747">
        <f t="shared" si="24"/>
        <v>1</v>
      </c>
      <c r="B747" s="101" t="str">
        <f t="shared" si="25"/>
        <v>Domingo</v>
      </c>
      <c r="C747" s="102">
        <v>44941</v>
      </c>
      <c r="D747" s="101" t="s">
        <v>33</v>
      </c>
    </row>
    <row r="748" spans="1:4" x14ac:dyDescent="0.2">
      <c r="A748">
        <f t="shared" si="24"/>
        <v>2</v>
      </c>
      <c r="B748" s="103" t="str">
        <f t="shared" si="25"/>
        <v>Segunda</v>
      </c>
      <c r="C748" s="104">
        <v>44942</v>
      </c>
      <c r="D748" s="103" t="s">
        <v>33</v>
      </c>
    </row>
    <row r="749" spans="1:4" x14ac:dyDescent="0.2">
      <c r="A749">
        <f t="shared" si="24"/>
        <v>3</v>
      </c>
      <c r="B749" s="101" t="str">
        <f t="shared" si="25"/>
        <v>Terça</v>
      </c>
      <c r="C749" s="102">
        <v>44943</v>
      </c>
      <c r="D749" s="101" t="s">
        <v>33</v>
      </c>
    </row>
    <row r="750" spans="1:4" x14ac:dyDescent="0.2">
      <c r="A750">
        <f t="shared" si="24"/>
        <v>4</v>
      </c>
      <c r="B750" s="103" t="str">
        <f t="shared" si="25"/>
        <v>Quarta</v>
      </c>
      <c r="C750" s="104">
        <v>44944</v>
      </c>
      <c r="D750" s="103" t="s">
        <v>33</v>
      </c>
    </row>
    <row r="751" spans="1:4" x14ac:dyDescent="0.2">
      <c r="A751">
        <f t="shared" si="24"/>
        <v>5</v>
      </c>
      <c r="B751" s="101" t="str">
        <f t="shared" si="25"/>
        <v>Quinta</v>
      </c>
      <c r="C751" s="102">
        <v>44945</v>
      </c>
      <c r="D751" s="101" t="s">
        <v>33</v>
      </c>
    </row>
    <row r="752" spans="1:4" x14ac:dyDescent="0.2">
      <c r="A752">
        <f t="shared" si="24"/>
        <v>6</v>
      </c>
      <c r="B752" s="103" t="str">
        <f t="shared" si="25"/>
        <v>Sexta</v>
      </c>
      <c r="C752" s="104">
        <v>44946</v>
      </c>
      <c r="D752" s="103" t="s">
        <v>33</v>
      </c>
    </row>
    <row r="753" spans="1:4" x14ac:dyDescent="0.2">
      <c r="A753">
        <f t="shared" ref="A753:A816" si="26">WEEKDAY(C753,1)</f>
        <v>7</v>
      </c>
      <c r="B753" s="101" t="str">
        <f t="shared" si="25"/>
        <v>Sabado</v>
      </c>
      <c r="C753" s="102">
        <v>44947</v>
      </c>
      <c r="D753" s="101" t="s">
        <v>33</v>
      </c>
    </row>
    <row r="754" spans="1:4" x14ac:dyDescent="0.2">
      <c r="A754">
        <f t="shared" si="26"/>
        <v>1</v>
      </c>
      <c r="B754" s="103" t="str">
        <f t="shared" si="25"/>
        <v>Domingo</v>
      </c>
      <c r="C754" s="104">
        <v>44948</v>
      </c>
      <c r="D754" s="103" t="s">
        <v>33</v>
      </c>
    </row>
    <row r="755" spans="1:4" x14ac:dyDescent="0.2">
      <c r="A755">
        <f t="shared" si="26"/>
        <v>2</v>
      </c>
      <c r="B755" s="101" t="str">
        <f t="shared" si="25"/>
        <v>Segunda</v>
      </c>
      <c r="C755" s="102">
        <v>44949</v>
      </c>
      <c r="D755" s="101" t="s">
        <v>33</v>
      </c>
    </row>
    <row r="756" spans="1:4" x14ac:dyDescent="0.2">
      <c r="A756">
        <f t="shared" si="26"/>
        <v>3</v>
      </c>
      <c r="B756" s="103" t="str">
        <f t="shared" si="25"/>
        <v>Terça</v>
      </c>
      <c r="C756" s="104">
        <v>44950</v>
      </c>
      <c r="D756" s="103" t="s">
        <v>33</v>
      </c>
    </row>
    <row r="757" spans="1:4" x14ac:dyDescent="0.2">
      <c r="A757">
        <f t="shared" si="26"/>
        <v>4</v>
      </c>
      <c r="B757" s="101" t="str">
        <f t="shared" si="25"/>
        <v>Quarta</v>
      </c>
      <c r="C757" s="102">
        <v>44951</v>
      </c>
      <c r="D757" s="101" t="s">
        <v>33</v>
      </c>
    </row>
    <row r="758" spans="1:4" x14ac:dyDescent="0.2">
      <c r="A758">
        <f t="shared" si="26"/>
        <v>5</v>
      </c>
      <c r="B758" s="103" t="str">
        <f t="shared" si="25"/>
        <v>Quinta</v>
      </c>
      <c r="C758" s="104">
        <v>44952</v>
      </c>
      <c r="D758" s="103" t="s">
        <v>33</v>
      </c>
    </row>
    <row r="759" spans="1:4" x14ac:dyDescent="0.2">
      <c r="A759">
        <f t="shared" si="26"/>
        <v>6</v>
      </c>
      <c r="B759" s="101" t="str">
        <f t="shared" si="25"/>
        <v>Sexta</v>
      </c>
      <c r="C759" s="102">
        <v>44953</v>
      </c>
      <c r="D759" s="101" t="s">
        <v>33</v>
      </c>
    </row>
    <row r="760" spans="1:4" x14ac:dyDescent="0.2">
      <c r="A760">
        <f t="shared" si="26"/>
        <v>7</v>
      </c>
      <c r="B760" s="103" t="str">
        <f t="shared" si="25"/>
        <v>Sabado</v>
      </c>
      <c r="C760" s="104">
        <v>44954</v>
      </c>
      <c r="D760" s="103" t="s">
        <v>33</v>
      </c>
    </row>
    <row r="761" spans="1:4" x14ac:dyDescent="0.2">
      <c r="A761">
        <f t="shared" si="26"/>
        <v>1</v>
      </c>
      <c r="B761" s="101" t="str">
        <f t="shared" si="25"/>
        <v>Domingo</v>
      </c>
      <c r="C761" s="102">
        <v>44955</v>
      </c>
      <c r="D761" s="101" t="s">
        <v>33</v>
      </c>
    </row>
    <row r="762" spans="1:4" x14ac:dyDescent="0.2">
      <c r="A762">
        <f t="shared" si="26"/>
        <v>2</v>
      </c>
      <c r="B762" s="103" t="str">
        <f t="shared" si="25"/>
        <v>Segunda</v>
      </c>
      <c r="C762" s="104">
        <v>44956</v>
      </c>
      <c r="D762" s="103" t="s">
        <v>33</v>
      </c>
    </row>
    <row r="763" spans="1:4" x14ac:dyDescent="0.2">
      <c r="A763">
        <f t="shared" si="26"/>
        <v>3</v>
      </c>
      <c r="B763" s="101" t="str">
        <f t="shared" si="25"/>
        <v>Terça</v>
      </c>
      <c r="C763" s="102">
        <v>44957</v>
      </c>
      <c r="D763" s="101" t="s">
        <v>33</v>
      </c>
    </row>
    <row r="764" spans="1:4" x14ac:dyDescent="0.2">
      <c r="A764">
        <f t="shared" si="26"/>
        <v>4</v>
      </c>
      <c r="B764" s="103" t="str">
        <f t="shared" si="25"/>
        <v>Quarta</v>
      </c>
      <c r="C764" s="104">
        <v>44958</v>
      </c>
      <c r="D764" s="103" t="s">
        <v>33</v>
      </c>
    </row>
    <row r="765" spans="1:4" x14ac:dyDescent="0.2">
      <c r="A765">
        <f t="shared" si="26"/>
        <v>5</v>
      </c>
      <c r="B765" s="101" t="str">
        <f t="shared" si="25"/>
        <v>Quinta</v>
      </c>
      <c r="C765" s="102">
        <v>44959</v>
      </c>
      <c r="D765" s="101" t="s">
        <v>33</v>
      </c>
    </row>
    <row r="766" spans="1:4" x14ac:dyDescent="0.2">
      <c r="A766">
        <f t="shared" si="26"/>
        <v>6</v>
      </c>
      <c r="B766" s="103" t="str">
        <f t="shared" si="25"/>
        <v>Sexta</v>
      </c>
      <c r="C766" s="104">
        <v>44960</v>
      </c>
      <c r="D766" s="103" t="s">
        <v>33</v>
      </c>
    </row>
    <row r="767" spans="1:4" x14ac:dyDescent="0.2">
      <c r="A767">
        <f t="shared" si="26"/>
        <v>7</v>
      </c>
      <c r="B767" s="101" t="str">
        <f t="shared" si="25"/>
        <v>Sabado</v>
      </c>
      <c r="C767" s="102">
        <v>44961</v>
      </c>
      <c r="D767" s="101" t="s">
        <v>33</v>
      </c>
    </row>
    <row r="768" spans="1:4" x14ac:dyDescent="0.2">
      <c r="A768">
        <f t="shared" si="26"/>
        <v>1</v>
      </c>
      <c r="B768" s="103" t="str">
        <f t="shared" si="25"/>
        <v>Domingo</v>
      </c>
      <c r="C768" s="104">
        <v>44962</v>
      </c>
      <c r="D768" s="103" t="s">
        <v>33</v>
      </c>
    </row>
    <row r="769" spans="1:4" x14ac:dyDescent="0.2">
      <c r="A769">
        <f t="shared" si="26"/>
        <v>2</v>
      </c>
      <c r="B769" s="101" t="str">
        <f t="shared" si="25"/>
        <v>Segunda</v>
      </c>
      <c r="C769" s="102">
        <v>44963</v>
      </c>
      <c r="D769" s="101" t="s">
        <v>33</v>
      </c>
    </row>
    <row r="770" spans="1:4" x14ac:dyDescent="0.2">
      <c r="A770">
        <f t="shared" si="26"/>
        <v>3</v>
      </c>
      <c r="B770" s="103" t="str">
        <f t="shared" si="25"/>
        <v>Terça</v>
      </c>
      <c r="C770" s="104">
        <v>44964</v>
      </c>
      <c r="D770" s="103" t="s">
        <v>33</v>
      </c>
    </row>
    <row r="771" spans="1:4" x14ac:dyDescent="0.2">
      <c r="A771">
        <f t="shared" si="26"/>
        <v>4</v>
      </c>
      <c r="B771" s="101" t="str">
        <f t="shared" ref="B771:B834" si="27">IF(A771=1,"Domingo",IF(A771=2,"Segunda",IF(A771=3,"Terça",IF(A771=4,"Quarta",IF(A771=5,"Quinta",IF(A771=6,"Sexta",IF(A771=7,"Sabado")))))))</f>
        <v>Quarta</v>
      </c>
      <c r="C771" s="102">
        <v>44965</v>
      </c>
      <c r="D771" s="101" t="s">
        <v>33</v>
      </c>
    </row>
    <row r="772" spans="1:4" x14ac:dyDescent="0.2">
      <c r="A772">
        <f t="shared" si="26"/>
        <v>5</v>
      </c>
      <c r="B772" s="103" t="str">
        <f t="shared" si="27"/>
        <v>Quinta</v>
      </c>
      <c r="C772" s="104">
        <v>44966</v>
      </c>
      <c r="D772" s="103" t="s">
        <v>33</v>
      </c>
    </row>
    <row r="773" spans="1:4" x14ac:dyDescent="0.2">
      <c r="A773">
        <f t="shared" si="26"/>
        <v>6</v>
      </c>
      <c r="B773" s="101" t="str">
        <f t="shared" si="27"/>
        <v>Sexta</v>
      </c>
      <c r="C773" s="102">
        <v>44967</v>
      </c>
      <c r="D773" s="101" t="s">
        <v>33</v>
      </c>
    </row>
    <row r="774" spans="1:4" x14ac:dyDescent="0.2">
      <c r="A774">
        <f t="shared" si="26"/>
        <v>7</v>
      </c>
      <c r="B774" s="103" t="str">
        <f t="shared" si="27"/>
        <v>Sabado</v>
      </c>
      <c r="C774" s="104">
        <v>44968</v>
      </c>
      <c r="D774" s="103" t="s">
        <v>33</v>
      </c>
    </row>
    <row r="775" spans="1:4" x14ac:dyDescent="0.2">
      <c r="A775">
        <f t="shared" si="26"/>
        <v>1</v>
      </c>
      <c r="B775" s="101" t="str">
        <f t="shared" si="27"/>
        <v>Domingo</v>
      </c>
      <c r="C775" s="102">
        <v>44969</v>
      </c>
      <c r="D775" s="101" t="s">
        <v>33</v>
      </c>
    </row>
    <row r="776" spans="1:4" x14ac:dyDescent="0.2">
      <c r="A776">
        <f t="shared" si="26"/>
        <v>2</v>
      </c>
      <c r="B776" s="103" t="str">
        <f t="shared" si="27"/>
        <v>Segunda</v>
      </c>
      <c r="C776" s="104">
        <v>44970</v>
      </c>
      <c r="D776" s="103" t="s">
        <v>33</v>
      </c>
    </row>
    <row r="777" spans="1:4" x14ac:dyDescent="0.2">
      <c r="A777">
        <f t="shared" si="26"/>
        <v>3</v>
      </c>
      <c r="B777" s="101" t="str">
        <f t="shared" si="27"/>
        <v>Terça</v>
      </c>
      <c r="C777" s="102">
        <v>44971</v>
      </c>
      <c r="D777" s="101" t="s">
        <v>33</v>
      </c>
    </row>
    <row r="778" spans="1:4" x14ac:dyDescent="0.2">
      <c r="A778">
        <f t="shared" si="26"/>
        <v>4</v>
      </c>
      <c r="B778" s="103" t="str">
        <f t="shared" si="27"/>
        <v>Quarta</v>
      </c>
      <c r="C778" s="104">
        <v>44972</v>
      </c>
      <c r="D778" s="103" t="s">
        <v>33</v>
      </c>
    </row>
    <row r="779" spans="1:4" x14ac:dyDescent="0.2">
      <c r="A779">
        <f t="shared" si="26"/>
        <v>5</v>
      </c>
      <c r="B779" s="101" t="str">
        <f t="shared" si="27"/>
        <v>Quinta</v>
      </c>
      <c r="C779" s="102">
        <v>44973</v>
      </c>
      <c r="D779" s="101" t="s">
        <v>33</v>
      </c>
    </row>
    <row r="780" spans="1:4" x14ac:dyDescent="0.2">
      <c r="A780">
        <f t="shared" si="26"/>
        <v>6</v>
      </c>
      <c r="B780" s="103" t="str">
        <f t="shared" si="27"/>
        <v>Sexta</v>
      </c>
      <c r="C780" s="104">
        <v>44974</v>
      </c>
      <c r="D780" s="103" t="s">
        <v>33</v>
      </c>
    </row>
    <row r="781" spans="1:4" x14ac:dyDescent="0.2">
      <c r="A781">
        <f t="shared" si="26"/>
        <v>7</v>
      </c>
      <c r="B781" s="101" t="str">
        <f t="shared" si="27"/>
        <v>Sabado</v>
      </c>
      <c r="C781" s="102">
        <v>44975</v>
      </c>
      <c r="D781" s="101" t="s">
        <v>33</v>
      </c>
    </row>
    <row r="782" spans="1:4" x14ac:dyDescent="0.2">
      <c r="A782">
        <f t="shared" si="26"/>
        <v>1</v>
      </c>
      <c r="B782" s="103" t="str">
        <f t="shared" si="27"/>
        <v>Domingo</v>
      </c>
      <c r="C782" s="104">
        <v>44976</v>
      </c>
      <c r="D782" s="103" t="s">
        <v>33</v>
      </c>
    </row>
    <row r="783" spans="1:4" x14ac:dyDescent="0.2">
      <c r="A783">
        <f t="shared" si="26"/>
        <v>2</v>
      </c>
      <c r="B783" s="101" t="str">
        <f t="shared" si="27"/>
        <v>Segunda</v>
      </c>
      <c r="C783" s="102">
        <v>44977</v>
      </c>
      <c r="D783" s="101" t="s">
        <v>33</v>
      </c>
    </row>
    <row r="784" spans="1:4" x14ac:dyDescent="0.2">
      <c r="A784">
        <f t="shared" si="26"/>
        <v>3</v>
      </c>
      <c r="B784" s="103" t="str">
        <f t="shared" si="27"/>
        <v>Terça</v>
      </c>
      <c r="C784" s="104">
        <v>44978</v>
      </c>
      <c r="D784" s="103" t="s">
        <v>33</v>
      </c>
    </row>
    <row r="785" spans="1:4" x14ac:dyDescent="0.2">
      <c r="A785">
        <f t="shared" si="26"/>
        <v>4</v>
      </c>
      <c r="B785" s="101" t="str">
        <f t="shared" si="27"/>
        <v>Quarta</v>
      </c>
      <c r="C785" s="102">
        <v>44979</v>
      </c>
      <c r="D785" s="101" t="s">
        <v>33</v>
      </c>
    </row>
    <row r="786" spans="1:4" x14ac:dyDescent="0.2">
      <c r="A786">
        <f t="shared" si="26"/>
        <v>5</v>
      </c>
      <c r="B786" s="103" t="str">
        <f t="shared" si="27"/>
        <v>Quinta</v>
      </c>
      <c r="C786" s="104">
        <v>44980</v>
      </c>
      <c r="D786" s="103" t="s">
        <v>33</v>
      </c>
    </row>
    <row r="787" spans="1:4" x14ac:dyDescent="0.2">
      <c r="A787">
        <f t="shared" si="26"/>
        <v>6</v>
      </c>
      <c r="B787" s="101" t="str">
        <f t="shared" si="27"/>
        <v>Sexta</v>
      </c>
      <c r="C787" s="102">
        <v>44981</v>
      </c>
      <c r="D787" s="101" t="s">
        <v>33</v>
      </c>
    </row>
    <row r="788" spans="1:4" x14ac:dyDescent="0.2">
      <c r="A788">
        <f t="shared" si="26"/>
        <v>7</v>
      </c>
      <c r="B788" s="103" t="str">
        <f t="shared" si="27"/>
        <v>Sabado</v>
      </c>
      <c r="C788" s="104">
        <v>44982</v>
      </c>
      <c r="D788" s="103" t="s">
        <v>33</v>
      </c>
    </row>
    <row r="789" spans="1:4" x14ac:dyDescent="0.2">
      <c r="A789">
        <f t="shared" si="26"/>
        <v>1</v>
      </c>
      <c r="B789" s="101" t="str">
        <f t="shared" si="27"/>
        <v>Domingo</v>
      </c>
      <c r="C789" s="102">
        <v>44983</v>
      </c>
      <c r="D789" s="101" t="s">
        <v>33</v>
      </c>
    </row>
    <row r="790" spans="1:4" x14ac:dyDescent="0.2">
      <c r="A790">
        <f t="shared" si="26"/>
        <v>2</v>
      </c>
      <c r="B790" s="103" t="str">
        <f t="shared" si="27"/>
        <v>Segunda</v>
      </c>
      <c r="C790" s="104">
        <v>44984</v>
      </c>
      <c r="D790" s="103" t="s">
        <v>33</v>
      </c>
    </row>
    <row r="791" spans="1:4" x14ac:dyDescent="0.2">
      <c r="A791">
        <f t="shared" si="26"/>
        <v>3</v>
      </c>
      <c r="B791" s="101" t="str">
        <f t="shared" si="27"/>
        <v>Terça</v>
      </c>
      <c r="C791" s="102">
        <v>44985</v>
      </c>
      <c r="D791" s="101" t="s">
        <v>33</v>
      </c>
    </row>
    <row r="792" spans="1:4" x14ac:dyDescent="0.2">
      <c r="A792">
        <f t="shared" si="26"/>
        <v>4</v>
      </c>
      <c r="B792" s="103" t="str">
        <f t="shared" si="27"/>
        <v>Quarta</v>
      </c>
      <c r="C792" s="104">
        <v>44986</v>
      </c>
      <c r="D792" s="103" t="s">
        <v>33</v>
      </c>
    </row>
    <row r="793" spans="1:4" x14ac:dyDescent="0.2">
      <c r="A793">
        <f t="shared" si="26"/>
        <v>5</v>
      </c>
      <c r="B793" s="101" t="str">
        <f t="shared" si="27"/>
        <v>Quinta</v>
      </c>
      <c r="C793" s="102">
        <v>44987</v>
      </c>
      <c r="D793" s="101" t="s">
        <v>33</v>
      </c>
    </row>
    <row r="794" spans="1:4" x14ac:dyDescent="0.2">
      <c r="A794">
        <f t="shared" si="26"/>
        <v>6</v>
      </c>
      <c r="B794" s="103" t="str">
        <f t="shared" si="27"/>
        <v>Sexta</v>
      </c>
      <c r="C794" s="104">
        <v>44988</v>
      </c>
      <c r="D794" s="103" t="s">
        <v>33</v>
      </c>
    </row>
    <row r="795" spans="1:4" x14ac:dyDescent="0.2">
      <c r="A795">
        <f t="shared" si="26"/>
        <v>7</v>
      </c>
      <c r="B795" s="101" t="str">
        <f t="shared" si="27"/>
        <v>Sabado</v>
      </c>
      <c r="C795" s="102">
        <v>44989</v>
      </c>
      <c r="D795" s="101" t="s">
        <v>33</v>
      </c>
    </row>
    <row r="796" spans="1:4" x14ac:dyDescent="0.2">
      <c r="A796">
        <f t="shared" si="26"/>
        <v>1</v>
      </c>
      <c r="B796" s="103" t="str">
        <f t="shared" si="27"/>
        <v>Domingo</v>
      </c>
      <c r="C796" s="104">
        <v>44990</v>
      </c>
      <c r="D796" s="103" t="s">
        <v>33</v>
      </c>
    </row>
    <row r="797" spans="1:4" x14ac:dyDescent="0.2">
      <c r="A797">
        <f t="shared" si="26"/>
        <v>2</v>
      </c>
      <c r="B797" s="101" t="str">
        <f t="shared" si="27"/>
        <v>Segunda</v>
      </c>
      <c r="C797" s="102">
        <v>44991</v>
      </c>
      <c r="D797" s="101" t="s">
        <v>33</v>
      </c>
    </row>
    <row r="798" spans="1:4" x14ac:dyDescent="0.2">
      <c r="A798">
        <f t="shared" si="26"/>
        <v>3</v>
      </c>
      <c r="B798" s="103" t="str">
        <f t="shared" si="27"/>
        <v>Terça</v>
      </c>
      <c r="C798" s="104">
        <v>44992</v>
      </c>
      <c r="D798" s="103" t="s">
        <v>33</v>
      </c>
    </row>
    <row r="799" spans="1:4" x14ac:dyDescent="0.2">
      <c r="A799">
        <f t="shared" si="26"/>
        <v>4</v>
      </c>
      <c r="B799" s="101" t="str">
        <f t="shared" si="27"/>
        <v>Quarta</v>
      </c>
      <c r="C799" s="102">
        <v>44993</v>
      </c>
      <c r="D799" s="101" t="s">
        <v>33</v>
      </c>
    </row>
    <row r="800" spans="1:4" x14ac:dyDescent="0.2">
      <c r="A800">
        <f t="shared" si="26"/>
        <v>5</v>
      </c>
      <c r="B800" s="103" t="str">
        <f t="shared" si="27"/>
        <v>Quinta</v>
      </c>
      <c r="C800" s="104">
        <v>44994</v>
      </c>
      <c r="D800" s="103" t="s">
        <v>33</v>
      </c>
    </row>
    <row r="801" spans="1:4" x14ac:dyDescent="0.2">
      <c r="A801">
        <f t="shared" si="26"/>
        <v>6</v>
      </c>
      <c r="B801" s="101" t="str">
        <f t="shared" si="27"/>
        <v>Sexta</v>
      </c>
      <c r="C801" s="102">
        <v>44995</v>
      </c>
      <c r="D801" s="101" t="s">
        <v>33</v>
      </c>
    </row>
    <row r="802" spans="1:4" x14ac:dyDescent="0.2">
      <c r="A802">
        <f t="shared" si="26"/>
        <v>7</v>
      </c>
      <c r="B802" s="103" t="str">
        <f t="shared" si="27"/>
        <v>Sabado</v>
      </c>
      <c r="C802" s="104">
        <v>44996</v>
      </c>
      <c r="D802" s="103" t="s">
        <v>33</v>
      </c>
    </row>
    <row r="803" spans="1:4" x14ac:dyDescent="0.2">
      <c r="A803">
        <f t="shared" si="26"/>
        <v>1</v>
      </c>
      <c r="B803" s="101" t="str">
        <f t="shared" si="27"/>
        <v>Domingo</v>
      </c>
      <c r="C803" s="102">
        <v>44997</v>
      </c>
      <c r="D803" s="101" t="s">
        <v>33</v>
      </c>
    </row>
    <row r="804" spans="1:4" x14ac:dyDescent="0.2">
      <c r="A804">
        <f t="shared" si="26"/>
        <v>2</v>
      </c>
      <c r="B804" s="103" t="str">
        <f t="shared" si="27"/>
        <v>Segunda</v>
      </c>
      <c r="C804" s="104">
        <v>44998</v>
      </c>
      <c r="D804" s="103" t="s">
        <v>33</v>
      </c>
    </row>
    <row r="805" spans="1:4" x14ac:dyDescent="0.2">
      <c r="A805">
        <f t="shared" si="26"/>
        <v>3</v>
      </c>
      <c r="B805" s="101" t="str">
        <f t="shared" si="27"/>
        <v>Terça</v>
      </c>
      <c r="C805" s="102">
        <v>44999</v>
      </c>
      <c r="D805" s="101" t="s">
        <v>33</v>
      </c>
    </row>
    <row r="806" spans="1:4" x14ac:dyDescent="0.2">
      <c r="A806">
        <f t="shared" si="26"/>
        <v>4</v>
      </c>
      <c r="B806" s="103" t="str">
        <f t="shared" si="27"/>
        <v>Quarta</v>
      </c>
      <c r="C806" s="104">
        <v>45000</v>
      </c>
      <c r="D806" s="103" t="s">
        <v>33</v>
      </c>
    </row>
    <row r="807" spans="1:4" x14ac:dyDescent="0.2">
      <c r="A807">
        <f t="shared" si="26"/>
        <v>5</v>
      </c>
      <c r="B807" s="101" t="str">
        <f t="shared" si="27"/>
        <v>Quinta</v>
      </c>
      <c r="C807" s="102">
        <v>45001</v>
      </c>
      <c r="D807" s="101" t="s">
        <v>33</v>
      </c>
    </row>
    <row r="808" spans="1:4" x14ac:dyDescent="0.2">
      <c r="A808">
        <f t="shared" si="26"/>
        <v>6</v>
      </c>
      <c r="B808" s="103" t="str">
        <f t="shared" si="27"/>
        <v>Sexta</v>
      </c>
      <c r="C808" s="104">
        <v>45002</v>
      </c>
      <c r="D808" s="103" t="s">
        <v>33</v>
      </c>
    </row>
    <row r="809" spans="1:4" x14ac:dyDescent="0.2">
      <c r="A809">
        <f t="shared" si="26"/>
        <v>7</v>
      </c>
      <c r="B809" s="101" t="str">
        <f t="shared" si="27"/>
        <v>Sabado</v>
      </c>
      <c r="C809" s="102">
        <v>45003</v>
      </c>
      <c r="D809" s="101" t="s">
        <v>33</v>
      </c>
    </row>
    <row r="810" spans="1:4" x14ac:dyDescent="0.2">
      <c r="A810">
        <f t="shared" si="26"/>
        <v>1</v>
      </c>
      <c r="B810" s="103" t="str">
        <f t="shared" si="27"/>
        <v>Domingo</v>
      </c>
      <c r="C810" s="104">
        <v>45004</v>
      </c>
      <c r="D810" s="103" t="s">
        <v>33</v>
      </c>
    </row>
    <row r="811" spans="1:4" x14ac:dyDescent="0.2">
      <c r="A811">
        <f t="shared" si="26"/>
        <v>2</v>
      </c>
      <c r="B811" s="101" t="str">
        <f t="shared" si="27"/>
        <v>Segunda</v>
      </c>
      <c r="C811" s="102">
        <v>45005</v>
      </c>
      <c r="D811" s="101" t="s">
        <v>33</v>
      </c>
    </row>
    <row r="812" spans="1:4" x14ac:dyDescent="0.2">
      <c r="A812">
        <f t="shared" si="26"/>
        <v>3</v>
      </c>
      <c r="B812" s="103" t="str">
        <f t="shared" si="27"/>
        <v>Terça</v>
      </c>
      <c r="C812" s="104">
        <v>45006</v>
      </c>
      <c r="D812" s="103" t="s">
        <v>33</v>
      </c>
    </row>
    <row r="813" spans="1:4" x14ac:dyDescent="0.2">
      <c r="A813">
        <f t="shared" si="26"/>
        <v>4</v>
      </c>
      <c r="B813" s="101" t="str">
        <f t="shared" si="27"/>
        <v>Quarta</v>
      </c>
      <c r="C813" s="102">
        <v>45007</v>
      </c>
      <c r="D813" s="101" t="s">
        <v>33</v>
      </c>
    </row>
    <row r="814" spans="1:4" x14ac:dyDescent="0.2">
      <c r="A814">
        <f t="shared" si="26"/>
        <v>5</v>
      </c>
      <c r="B814" s="103" t="str">
        <f t="shared" si="27"/>
        <v>Quinta</v>
      </c>
      <c r="C814" s="104">
        <v>45008</v>
      </c>
      <c r="D814" s="103" t="s">
        <v>33</v>
      </c>
    </row>
    <row r="815" spans="1:4" x14ac:dyDescent="0.2">
      <c r="A815">
        <f t="shared" si="26"/>
        <v>6</v>
      </c>
      <c r="B815" s="101" t="str">
        <f t="shared" si="27"/>
        <v>Sexta</v>
      </c>
      <c r="C815" s="102">
        <v>45009</v>
      </c>
      <c r="D815" s="101" t="s">
        <v>33</v>
      </c>
    </row>
    <row r="816" spans="1:4" x14ac:dyDescent="0.2">
      <c r="A816">
        <f t="shared" si="26"/>
        <v>7</v>
      </c>
      <c r="B816" s="103" t="str">
        <f t="shared" si="27"/>
        <v>Sabado</v>
      </c>
      <c r="C816" s="104">
        <v>45010</v>
      </c>
      <c r="D816" s="103" t="s">
        <v>33</v>
      </c>
    </row>
    <row r="817" spans="1:4" x14ac:dyDescent="0.2">
      <c r="A817">
        <f t="shared" ref="A817:A880" si="28">WEEKDAY(C817,1)</f>
        <v>1</v>
      </c>
      <c r="B817" s="101" t="str">
        <f t="shared" si="27"/>
        <v>Domingo</v>
      </c>
      <c r="C817" s="102">
        <v>45011</v>
      </c>
      <c r="D817" s="101" t="s">
        <v>33</v>
      </c>
    </row>
    <row r="818" spans="1:4" x14ac:dyDescent="0.2">
      <c r="A818">
        <f t="shared" si="28"/>
        <v>2</v>
      </c>
      <c r="B818" s="103" t="str">
        <f t="shared" si="27"/>
        <v>Segunda</v>
      </c>
      <c r="C818" s="104">
        <v>45012</v>
      </c>
      <c r="D818" s="103" t="s">
        <v>33</v>
      </c>
    </row>
    <row r="819" spans="1:4" x14ac:dyDescent="0.2">
      <c r="A819">
        <f t="shared" si="28"/>
        <v>3</v>
      </c>
      <c r="B819" s="101" t="str">
        <f t="shared" si="27"/>
        <v>Terça</v>
      </c>
      <c r="C819" s="102">
        <v>45013</v>
      </c>
      <c r="D819" s="101" t="s">
        <v>33</v>
      </c>
    </row>
    <row r="820" spans="1:4" x14ac:dyDescent="0.2">
      <c r="A820">
        <f t="shared" si="28"/>
        <v>4</v>
      </c>
      <c r="B820" s="103" t="str">
        <f t="shared" si="27"/>
        <v>Quarta</v>
      </c>
      <c r="C820" s="104">
        <v>45014</v>
      </c>
      <c r="D820" s="103" t="s">
        <v>33</v>
      </c>
    </row>
    <row r="821" spans="1:4" x14ac:dyDescent="0.2">
      <c r="A821">
        <f t="shared" si="28"/>
        <v>5</v>
      </c>
      <c r="B821" s="101" t="str">
        <f t="shared" si="27"/>
        <v>Quinta</v>
      </c>
      <c r="C821" s="102">
        <v>45015</v>
      </c>
      <c r="D821" s="101" t="s">
        <v>33</v>
      </c>
    </row>
    <row r="822" spans="1:4" x14ac:dyDescent="0.2">
      <c r="A822">
        <f t="shared" si="28"/>
        <v>6</v>
      </c>
      <c r="B822" s="103" t="str">
        <f t="shared" si="27"/>
        <v>Sexta</v>
      </c>
      <c r="C822" s="104">
        <v>45016</v>
      </c>
      <c r="D822" s="103" t="s">
        <v>33</v>
      </c>
    </row>
    <row r="823" spans="1:4" x14ac:dyDescent="0.2">
      <c r="A823">
        <f t="shared" si="28"/>
        <v>7</v>
      </c>
      <c r="B823" s="101" t="str">
        <f t="shared" si="27"/>
        <v>Sabado</v>
      </c>
      <c r="C823" s="102">
        <v>45017</v>
      </c>
      <c r="D823" s="101" t="s">
        <v>33</v>
      </c>
    </row>
    <row r="824" spans="1:4" x14ac:dyDescent="0.2">
      <c r="A824">
        <f t="shared" si="28"/>
        <v>1</v>
      </c>
      <c r="B824" s="103" t="str">
        <f t="shared" si="27"/>
        <v>Domingo</v>
      </c>
      <c r="C824" s="104">
        <v>45018</v>
      </c>
      <c r="D824" s="103" t="s">
        <v>33</v>
      </c>
    </row>
    <row r="825" spans="1:4" x14ac:dyDescent="0.2">
      <c r="A825">
        <f t="shared" si="28"/>
        <v>2</v>
      </c>
      <c r="B825" s="101" t="str">
        <f t="shared" si="27"/>
        <v>Segunda</v>
      </c>
      <c r="C825" s="102">
        <v>45019</v>
      </c>
      <c r="D825" s="101" t="s">
        <v>33</v>
      </c>
    </row>
    <row r="826" spans="1:4" x14ac:dyDescent="0.2">
      <c r="A826">
        <f t="shared" si="28"/>
        <v>3</v>
      </c>
      <c r="B826" s="103" t="str">
        <f t="shared" si="27"/>
        <v>Terça</v>
      </c>
      <c r="C826" s="104">
        <v>45020</v>
      </c>
      <c r="D826" s="103" t="s">
        <v>33</v>
      </c>
    </row>
    <row r="827" spans="1:4" x14ac:dyDescent="0.2">
      <c r="A827">
        <f t="shared" si="28"/>
        <v>4</v>
      </c>
      <c r="B827" s="101" t="str">
        <f t="shared" si="27"/>
        <v>Quarta</v>
      </c>
      <c r="C827" s="102">
        <v>45021</v>
      </c>
      <c r="D827" s="101" t="s">
        <v>33</v>
      </c>
    </row>
    <row r="828" spans="1:4" x14ac:dyDescent="0.2">
      <c r="A828">
        <f t="shared" si="28"/>
        <v>5</v>
      </c>
      <c r="B828" s="103" t="str">
        <f t="shared" si="27"/>
        <v>Quinta</v>
      </c>
      <c r="C828" s="104">
        <v>45022</v>
      </c>
      <c r="D828" s="103" t="s">
        <v>33</v>
      </c>
    </row>
    <row r="829" spans="1:4" x14ac:dyDescent="0.2">
      <c r="A829">
        <f t="shared" si="28"/>
        <v>6</v>
      </c>
      <c r="B829" s="101" t="str">
        <f t="shared" si="27"/>
        <v>Sexta</v>
      </c>
      <c r="C829" s="102">
        <v>45023</v>
      </c>
      <c r="D829" s="101" t="s">
        <v>33</v>
      </c>
    </row>
    <row r="830" spans="1:4" x14ac:dyDescent="0.2">
      <c r="A830">
        <f t="shared" si="28"/>
        <v>7</v>
      </c>
      <c r="B830" s="103" t="str">
        <f t="shared" si="27"/>
        <v>Sabado</v>
      </c>
      <c r="C830" s="104">
        <v>45024</v>
      </c>
      <c r="D830" s="103" t="s">
        <v>33</v>
      </c>
    </row>
    <row r="831" spans="1:4" x14ac:dyDescent="0.2">
      <c r="A831">
        <f t="shared" si="28"/>
        <v>1</v>
      </c>
      <c r="B831" s="101" t="str">
        <f t="shared" si="27"/>
        <v>Domingo</v>
      </c>
      <c r="C831" s="102">
        <v>45025</v>
      </c>
      <c r="D831" s="101" t="s">
        <v>33</v>
      </c>
    </row>
    <row r="832" spans="1:4" x14ac:dyDescent="0.2">
      <c r="A832">
        <f t="shared" si="28"/>
        <v>2</v>
      </c>
      <c r="B832" s="103" t="str">
        <f t="shared" si="27"/>
        <v>Segunda</v>
      </c>
      <c r="C832" s="104">
        <v>45026</v>
      </c>
      <c r="D832" s="103" t="s">
        <v>33</v>
      </c>
    </row>
    <row r="833" spans="1:4" x14ac:dyDescent="0.2">
      <c r="A833">
        <f t="shared" si="28"/>
        <v>3</v>
      </c>
      <c r="B833" s="101" t="str">
        <f t="shared" si="27"/>
        <v>Terça</v>
      </c>
      <c r="C833" s="102">
        <v>45027</v>
      </c>
      <c r="D833" s="101" t="s">
        <v>33</v>
      </c>
    </row>
    <row r="834" spans="1:4" x14ac:dyDescent="0.2">
      <c r="A834">
        <f t="shared" si="28"/>
        <v>4</v>
      </c>
      <c r="B834" s="103" t="str">
        <f t="shared" si="27"/>
        <v>Quarta</v>
      </c>
      <c r="C834" s="104">
        <v>45028</v>
      </c>
      <c r="D834" s="103" t="s">
        <v>33</v>
      </c>
    </row>
    <row r="835" spans="1:4" x14ac:dyDescent="0.2">
      <c r="A835">
        <f t="shared" si="28"/>
        <v>5</v>
      </c>
      <c r="B835" s="101" t="str">
        <f t="shared" ref="B835:B898" si="29">IF(A835=1,"Domingo",IF(A835=2,"Segunda",IF(A835=3,"Terça",IF(A835=4,"Quarta",IF(A835=5,"Quinta",IF(A835=6,"Sexta",IF(A835=7,"Sabado")))))))</f>
        <v>Quinta</v>
      </c>
      <c r="C835" s="102">
        <v>45029</v>
      </c>
      <c r="D835" s="101" t="s">
        <v>33</v>
      </c>
    </row>
    <row r="836" spans="1:4" x14ac:dyDescent="0.2">
      <c r="A836">
        <f t="shared" si="28"/>
        <v>6</v>
      </c>
      <c r="B836" s="103" t="str">
        <f t="shared" si="29"/>
        <v>Sexta</v>
      </c>
      <c r="C836" s="104">
        <v>45030</v>
      </c>
      <c r="D836" s="103" t="s">
        <v>33</v>
      </c>
    </row>
    <row r="837" spans="1:4" x14ac:dyDescent="0.2">
      <c r="A837">
        <f t="shared" si="28"/>
        <v>7</v>
      </c>
      <c r="B837" s="101" t="str">
        <f t="shared" si="29"/>
        <v>Sabado</v>
      </c>
      <c r="C837" s="102">
        <v>45031</v>
      </c>
      <c r="D837" s="101" t="s">
        <v>33</v>
      </c>
    </row>
    <row r="838" spans="1:4" x14ac:dyDescent="0.2">
      <c r="A838">
        <f t="shared" si="28"/>
        <v>1</v>
      </c>
      <c r="B838" s="103" t="str">
        <f t="shared" si="29"/>
        <v>Domingo</v>
      </c>
      <c r="C838" s="104">
        <v>45032</v>
      </c>
      <c r="D838" s="103" t="s">
        <v>33</v>
      </c>
    </row>
    <row r="839" spans="1:4" x14ac:dyDescent="0.2">
      <c r="A839">
        <f t="shared" si="28"/>
        <v>2</v>
      </c>
      <c r="B839" s="101" t="str">
        <f t="shared" si="29"/>
        <v>Segunda</v>
      </c>
      <c r="C839" s="102">
        <v>45033</v>
      </c>
      <c r="D839" s="101" t="s">
        <v>33</v>
      </c>
    </row>
    <row r="840" spans="1:4" x14ac:dyDescent="0.2">
      <c r="A840">
        <f t="shared" si="28"/>
        <v>3</v>
      </c>
      <c r="B840" s="103" t="str">
        <f t="shared" si="29"/>
        <v>Terça</v>
      </c>
      <c r="C840" s="104">
        <v>45034</v>
      </c>
      <c r="D840" s="103" t="s">
        <v>33</v>
      </c>
    </row>
    <row r="841" spans="1:4" x14ac:dyDescent="0.2">
      <c r="A841">
        <f t="shared" si="28"/>
        <v>4</v>
      </c>
      <c r="B841" s="101" t="str">
        <f t="shared" si="29"/>
        <v>Quarta</v>
      </c>
      <c r="C841" s="102">
        <v>45035</v>
      </c>
      <c r="D841" s="101" t="s">
        <v>33</v>
      </c>
    </row>
    <row r="842" spans="1:4" x14ac:dyDescent="0.2">
      <c r="A842">
        <f t="shared" si="28"/>
        <v>5</v>
      </c>
      <c r="B842" s="103" t="str">
        <f t="shared" si="29"/>
        <v>Quinta</v>
      </c>
      <c r="C842" s="104">
        <v>45036</v>
      </c>
      <c r="D842" s="103" t="s">
        <v>33</v>
      </c>
    </row>
    <row r="843" spans="1:4" x14ac:dyDescent="0.2">
      <c r="A843">
        <f t="shared" si="28"/>
        <v>6</v>
      </c>
      <c r="B843" s="101" t="str">
        <f t="shared" si="29"/>
        <v>Sexta</v>
      </c>
      <c r="C843" s="102">
        <v>45037</v>
      </c>
      <c r="D843" s="101" t="s">
        <v>33</v>
      </c>
    </row>
    <row r="844" spans="1:4" x14ac:dyDescent="0.2">
      <c r="A844">
        <f t="shared" si="28"/>
        <v>7</v>
      </c>
      <c r="B844" s="103" t="str">
        <f t="shared" si="29"/>
        <v>Sabado</v>
      </c>
      <c r="C844" s="104">
        <v>45038</v>
      </c>
      <c r="D844" s="103" t="s">
        <v>33</v>
      </c>
    </row>
    <row r="845" spans="1:4" x14ac:dyDescent="0.2">
      <c r="A845">
        <f t="shared" si="28"/>
        <v>1</v>
      </c>
      <c r="B845" s="101" t="str">
        <f t="shared" si="29"/>
        <v>Domingo</v>
      </c>
      <c r="C845" s="102">
        <v>45039</v>
      </c>
      <c r="D845" s="101" t="s">
        <v>33</v>
      </c>
    </row>
    <row r="846" spans="1:4" x14ac:dyDescent="0.2">
      <c r="A846">
        <f t="shared" si="28"/>
        <v>2</v>
      </c>
      <c r="B846" s="103" t="str">
        <f t="shared" si="29"/>
        <v>Segunda</v>
      </c>
      <c r="C846" s="104">
        <v>45040</v>
      </c>
      <c r="D846" s="103" t="s">
        <v>33</v>
      </c>
    </row>
    <row r="847" spans="1:4" x14ac:dyDescent="0.2">
      <c r="A847">
        <f t="shared" si="28"/>
        <v>3</v>
      </c>
      <c r="B847" s="101" t="str">
        <f t="shared" si="29"/>
        <v>Terça</v>
      </c>
      <c r="C847" s="102">
        <v>45041</v>
      </c>
      <c r="D847" s="101" t="s">
        <v>33</v>
      </c>
    </row>
    <row r="848" spans="1:4" x14ac:dyDescent="0.2">
      <c r="A848">
        <f t="shared" si="28"/>
        <v>4</v>
      </c>
      <c r="B848" s="103" t="str">
        <f t="shared" si="29"/>
        <v>Quarta</v>
      </c>
      <c r="C848" s="104">
        <v>45042</v>
      </c>
      <c r="D848" s="103" t="s">
        <v>33</v>
      </c>
    </row>
    <row r="849" spans="1:4" x14ac:dyDescent="0.2">
      <c r="A849">
        <f t="shared" si="28"/>
        <v>5</v>
      </c>
      <c r="B849" s="101" t="str">
        <f t="shared" si="29"/>
        <v>Quinta</v>
      </c>
      <c r="C849" s="102">
        <v>45043</v>
      </c>
      <c r="D849" s="101" t="s">
        <v>33</v>
      </c>
    </row>
    <row r="850" spans="1:4" x14ac:dyDescent="0.2">
      <c r="A850">
        <f t="shared" si="28"/>
        <v>6</v>
      </c>
      <c r="B850" s="103" t="str">
        <f t="shared" si="29"/>
        <v>Sexta</v>
      </c>
      <c r="C850" s="104">
        <v>45044</v>
      </c>
      <c r="D850" s="103" t="s">
        <v>33</v>
      </c>
    </row>
    <row r="851" spans="1:4" x14ac:dyDescent="0.2">
      <c r="A851">
        <f t="shared" si="28"/>
        <v>7</v>
      </c>
      <c r="B851" s="101" t="str">
        <f t="shared" si="29"/>
        <v>Sabado</v>
      </c>
      <c r="C851" s="102">
        <v>45045</v>
      </c>
      <c r="D851" s="101" t="s">
        <v>33</v>
      </c>
    </row>
    <row r="852" spans="1:4" x14ac:dyDescent="0.2">
      <c r="A852">
        <f t="shared" si="28"/>
        <v>1</v>
      </c>
      <c r="B852" s="103" t="str">
        <f t="shared" si="29"/>
        <v>Domingo</v>
      </c>
      <c r="C852" s="104">
        <v>45046</v>
      </c>
      <c r="D852" s="103" t="s">
        <v>33</v>
      </c>
    </row>
    <row r="853" spans="1:4" x14ac:dyDescent="0.2">
      <c r="A853">
        <f t="shared" si="28"/>
        <v>2</v>
      </c>
      <c r="B853" s="101" t="str">
        <f t="shared" si="29"/>
        <v>Segunda</v>
      </c>
      <c r="C853" s="102">
        <v>45047</v>
      </c>
      <c r="D853" s="101" t="s">
        <v>33</v>
      </c>
    </row>
    <row r="854" spans="1:4" x14ac:dyDescent="0.2">
      <c r="A854">
        <f t="shared" si="28"/>
        <v>3</v>
      </c>
      <c r="B854" s="103" t="str">
        <f t="shared" si="29"/>
        <v>Terça</v>
      </c>
      <c r="C854" s="104">
        <v>45048</v>
      </c>
      <c r="D854" s="103" t="s">
        <v>33</v>
      </c>
    </row>
    <row r="855" spans="1:4" x14ac:dyDescent="0.2">
      <c r="A855">
        <f t="shared" si="28"/>
        <v>4</v>
      </c>
      <c r="B855" s="101" t="str">
        <f t="shared" si="29"/>
        <v>Quarta</v>
      </c>
      <c r="C855" s="102">
        <v>45049</v>
      </c>
      <c r="D855" s="101" t="s">
        <v>33</v>
      </c>
    </row>
    <row r="856" spans="1:4" x14ac:dyDescent="0.2">
      <c r="A856">
        <f t="shared" si="28"/>
        <v>5</v>
      </c>
      <c r="B856" s="103" t="str">
        <f t="shared" si="29"/>
        <v>Quinta</v>
      </c>
      <c r="C856" s="104">
        <v>45050</v>
      </c>
      <c r="D856" s="103" t="s">
        <v>33</v>
      </c>
    </row>
    <row r="857" spans="1:4" x14ac:dyDescent="0.2">
      <c r="A857">
        <f t="shared" si="28"/>
        <v>6</v>
      </c>
      <c r="B857" s="101" t="str">
        <f t="shared" si="29"/>
        <v>Sexta</v>
      </c>
      <c r="C857" s="102">
        <v>45051</v>
      </c>
      <c r="D857" s="101" t="s">
        <v>33</v>
      </c>
    </row>
    <row r="858" spans="1:4" x14ac:dyDescent="0.2">
      <c r="A858">
        <f t="shared" si="28"/>
        <v>7</v>
      </c>
      <c r="B858" s="103" t="str">
        <f t="shared" si="29"/>
        <v>Sabado</v>
      </c>
      <c r="C858" s="104">
        <v>45052</v>
      </c>
      <c r="D858" s="103" t="s">
        <v>33</v>
      </c>
    </row>
    <row r="859" spans="1:4" x14ac:dyDescent="0.2">
      <c r="A859">
        <f t="shared" si="28"/>
        <v>1</v>
      </c>
      <c r="B859" s="101" t="str">
        <f t="shared" si="29"/>
        <v>Domingo</v>
      </c>
      <c r="C859" s="102">
        <v>45053</v>
      </c>
      <c r="D859" s="101" t="s">
        <v>33</v>
      </c>
    </row>
    <row r="860" spans="1:4" x14ac:dyDescent="0.2">
      <c r="A860">
        <f t="shared" si="28"/>
        <v>2</v>
      </c>
      <c r="B860" s="103" t="str">
        <f t="shared" si="29"/>
        <v>Segunda</v>
      </c>
      <c r="C860" s="104">
        <v>45054</v>
      </c>
      <c r="D860" s="103" t="s">
        <v>33</v>
      </c>
    </row>
    <row r="861" spans="1:4" x14ac:dyDescent="0.2">
      <c r="A861">
        <f t="shared" si="28"/>
        <v>3</v>
      </c>
      <c r="B861" s="101" t="str">
        <f t="shared" si="29"/>
        <v>Terça</v>
      </c>
      <c r="C861" s="102">
        <v>45055</v>
      </c>
      <c r="D861" s="101" t="s">
        <v>33</v>
      </c>
    </row>
    <row r="862" spans="1:4" x14ac:dyDescent="0.2">
      <c r="A862">
        <f t="shared" si="28"/>
        <v>4</v>
      </c>
      <c r="B862" s="103" t="str">
        <f t="shared" si="29"/>
        <v>Quarta</v>
      </c>
      <c r="C862" s="104">
        <v>45056</v>
      </c>
      <c r="D862" s="103" t="s">
        <v>33</v>
      </c>
    </row>
    <row r="863" spans="1:4" x14ac:dyDescent="0.2">
      <c r="A863">
        <f t="shared" si="28"/>
        <v>5</v>
      </c>
      <c r="B863" s="101" t="str">
        <f t="shared" si="29"/>
        <v>Quinta</v>
      </c>
      <c r="C863" s="102">
        <v>45057</v>
      </c>
      <c r="D863" s="101" t="s">
        <v>33</v>
      </c>
    </row>
    <row r="864" spans="1:4" x14ac:dyDescent="0.2">
      <c r="A864">
        <f t="shared" si="28"/>
        <v>6</v>
      </c>
      <c r="B864" s="103" t="str">
        <f t="shared" si="29"/>
        <v>Sexta</v>
      </c>
      <c r="C864" s="104">
        <v>45058</v>
      </c>
      <c r="D864" s="103" t="s">
        <v>33</v>
      </c>
    </row>
    <row r="865" spans="1:4" x14ac:dyDescent="0.2">
      <c r="A865">
        <f t="shared" si="28"/>
        <v>7</v>
      </c>
      <c r="B865" s="101" t="str">
        <f t="shared" si="29"/>
        <v>Sabado</v>
      </c>
      <c r="C865" s="102">
        <v>45059</v>
      </c>
      <c r="D865" s="101" t="s">
        <v>33</v>
      </c>
    </row>
    <row r="866" spans="1:4" x14ac:dyDescent="0.2">
      <c r="A866">
        <f t="shared" si="28"/>
        <v>1</v>
      </c>
      <c r="B866" s="103" t="str">
        <f t="shared" si="29"/>
        <v>Domingo</v>
      </c>
      <c r="C866" s="104">
        <v>45060</v>
      </c>
      <c r="D866" s="103" t="s">
        <v>33</v>
      </c>
    </row>
    <row r="867" spans="1:4" x14ac:dyDescent="0.2">
      <c r="A867">
        <f t="shared" si="28"/>
        <v>2</v>
      </c>
      <c r="B867" s="101" t="str">
        <f t="shared" si="29"/>
        <v>Segunda</v>
      </c>
      <c r="C867" s="102">
        <v>45061</v>
      </c>
      <c r="D867" s="101" t="s">
        <v>33</v>
      </c>
    </row>
    <row r="868" spans="1:4" x14ac:dyDescent="0.2">
      <c r="A868">
        <f t="shared" si="28"/>
        <v>3</v>
      </c>
      <c r="B868" s="103" t="str">
        <f t="shared" si="29"/>
        <v>Terça</v>
      </c>
      <c r="C868" s="104">
        <v>45062</v>
      </c>
      <c r="D868" s="103" t="s">
        <v>33</v>
      </c>
    </row>
    <row r="869" spans="1:4" x14ac:dyDescent="0.2">
      <c r="A869">
        <f t="shared" si="28"/>
        <v>4</v>
      </c>
      <c r="B869" s="101" t="str">
        <f t="shared" si="29"/>
        <v>Quarta</v>
      </c>
      <c r="C869" s="102">
        <v>45063</v>
      </c>
      <c r="D869" s="101" t="s">
        <v>33</v>
      </c>
    </row>
    <row r="870" spans="1:4" x14ac:dyDescent="0.2">
      <c r="A870">
        <f t="shared" si="28"/>
        <v>5</v>
      </c>
      <c r="B870" s="103" t="str">
        <f t="shared" si="29"/>
        <v>Quinta</v>
      </c>
      <c r="C870" s="104">
        <v>45064</v>
      </c>
      <c r="D870" s="103" t="s">
        <v>33</v>
      </c>
    </row>
    <row r="871" spans="1:4" x14ac:dyDescent="0.2">
      <c r="A871">
        <f t="shared" si="28"/>
        <v>6</v>
      </c>
      <c r="B871" s="101" t="str">
        <f t="shared" si="29"/>
        <v>Sexta</v>
      </c>
      <c r="C871" s="102">
        <v>45065</v>
      </c>
      <c r="D871" s="101" t="s">
        <v>33</v>
      </c>
    </row>
    <row r="872" spans="1:4" x14ac:dyDescent="0.2">
      <c r="A872">
        <f t="shared" si="28"/>
        <v>7</v>
      </c>
      <c r="B872" s="103" t="str">
        <f t="shared" si="29"/>
        <v>Sabado</v>
      </c>
      <c r="C872" s="104">
        <v>45066</v>
      </c>
      <c r="D872" s="103" t="s">
        <v>33</v>
      </c>
    </row>
    <row r="873" spans="1:4" x14ac:dyDescent="0.2">
      <c r="A873">
        <f t="shared" si="28"/>
        <v>1</v>
      </c>
      <c r="B873" s="101" t="str">
        <f t="shared" si="29"/>
        <v>Domingo</v>
      </c>
      <c r="C873" s="102">
        <v>45067</v>
      </c>
      <c r="D873" s="101" t="s">
        <v>33</v>
      </c>
    </row>
    <row r="874" spans="1:4" x14ac:dyDescent="0.2">
      <c r="A874">
        <f t="shared" si="28"/>
        <v>2</v>
      </c>
      <c r="B874" s="103" t="str">
        <f t="shared" si="29"/>
        <v>Segunda</v>
      </c>
      <c r="C874" s="104">
        <v>45068</v>
      </c>
      <c r="D874" s="103" t="s">
        <v>33</v>
      </c>
    </row>
    <row r="875" spans="1:4" x14ac:dyDescent="0.2">
      <c r="A875">
        <f t="shared" si="28"/>
        <v>3</v>
      </c>
      <c r="B875" s="101" t="str">
        <f t="shared" si="29"/>
        <v>Terça</v>
      </c>
      <c r="C875" s="102">
        <v>45069</v>
      </c>
      <c r="D875" s="101" t="s">
        <v>33</v>
      </c>
    </row>
    <row r="876" spans="1:4" x14ac:dyDescent="0.2">
      <c r="A876">
        <f t="shared" si="28"/>
        <v>4</v>
      </c>
      <c r="B876" s="103" t="str">
        <f t="shared" si="29"/>
        <v>Quarta</v>
      </c>
      <c r="C876" s="104">
        <v>45070</v>
      </c>
      <c r="D876" s="103" t="s">
        <v>33</v>
      </c>
    </row>
    <row r="877" spans="1:4" x14ac:dyDescent="0.2">
      <c r="A877">
        <f t="shared" si="28"/>
        <v>5</v>
      </c>
      <c r="B877" s="101" t="str">
        <f t="shared" si="29"/>
        <v>Quinta</v>
      </c>
      <c r="C877" s="102">
        <v>45071</v>
      </c>
      <c r="D877" s="101" t="s">
        <v>33</v>
      </c>
    </row>
    <row r="878" spans="1:4" x14ac:dyDescent="0.2">
      <c r="A878">
        <f t="shared" si="28"/>
        <v>6</v>
      </c>
      <c r="B878" s="103" t="str">
        <f t="shared" si="29"/>
        <v>Sexta</v>
      </c>
      <c r="C878" s="104">
        <v>45072</v>
      </c>
      <c r="D878" s="103" t="s">
        <v>33</v>
      </c>
    </row>
    <row r="879" spans="1:4" x14ac:dyDescent="0.2">
      <c r="A879">
        <f t="shared" si="28"/>
        <v>7</v>
      </c>
      <c r="B879" s="101" t="str">
        <f t="shared" si="29"/>
        <v>Sabado</v>
      </c>
      <c r="C879" s="102">
        <v>45073</v>
      </c>
      <c r="D879" s="101" t="s">
        <v>33</v>
      </c>
    </row>
    <row r="880" spans="1:4" x14ac:dyDescent="0.2">
      <c r="A880">
        <f t="shared" si="28"/>
        <v>1</v>
      </c>
      <c r="B880" s="103" t="str">
        <f t="shared" si="29"/>
        <v>Domingo</v>
      </c>
      <c r="C880" s="104">
        <v>45074</v>
      </c>
      <c r="D880" s="103" t="s">
        <v>33</v>
      </c>
    </row>
    <row r="881" spans="1:4" x14ac:dyDescent="0.2">
      <c r="A881">
        <f t="shared" ref="A881:A944" si="30">WEEKDAY(C881,1)</f>
        <v>2</v>
      </c>
      <c r="B881" s="101" t="str">
        <f t="shared" si="29"/>
        <v>Segunda</v>
      </c>
      <c r="C881" s="102">
        <v>45075</v>
      </c>
      <c r="D881" s="101" t="s">
        <v>33</v>
      </c>
    </row>
    <row r="882" spans="1:4" x14ac:dyDescent="0.2">
      <c r="A882">
        <f t="shared" si="30"/>
        <v>3</v>
      </c>
      <c r="B882" s="103" t="str">
        <f t="shared" si="29"/>
        <v>Terça</v>
      </c>
      <c r="C882" s="104">
        <v>45076</v>
      </c>
      <c r="D882" s="103" t="s">
        <v>33</v>
      </c>
    </row>
    <row r="883" spans="1:4" x14ac:dyDescent="0.2">
      <c r="A883">
        <f t="shared" si="30"/>
        <v>4</v>
      </c>
      <c r="B883" s="101" t="str">
        <f t="shared" si="29"/>
        <v>Quarta</v>
      </c>
      <c r="C883" s="102">
        <v>45077</v>
      </c>
      <c r="D883" s="101" t="s">
        <v>33</v>
      </c>
    </row>
    <row r="884" spans="1:4" x14ac:dyDescent="0.2">
      <c r="A884">
        <f t="shared" si="30"/>
        <v>5</v>
      </c>
      <c r="B884" s="103" t="str">
        <f t="shared" si="29"/>
        <v>Quinta</v>
      </c>
      <c r="C884" s="104">
        <v>45078</v>
      </c>
      <c r="D884" s="103" t="s">
        <v>33</v>
      </c>
    </row>
    <row r="885" spans="1:4" x14ac:dyDescent="0.2">
      <c r="A885">
        <f t="shared" si="30"/>
        <v>6</v>
      </c>
      <c r="B885" s="101" t="str">
        <f t="shared" si="29"/>
        <v>Sexta</v>
      </c>
      <c r="C885" s="102">
        <v>45079</v>
      </c>
      <c r="D885" s="101" t="s">
        <v>33</v>
      </c>
    </row>
    <row r="886" spans="1:4" x14ac:dyDescent="0.2">
      <c r="A886">
        <f t="shared" si="30"/>
        <v>7</v>
      </c>
      <c r="B886" s="103" t="str">
        <f t="shared" si="29"/>
        <v>Sabado</v>
      </c>
      <c r="C886" s="104">
        <v>45080</v>
      </c>
      <c r="D886" s="103" t="s">
        <v>33</v>
      </c>
    </row>
    <row r="887" spans="1:4" x14ac:dyDescent="0.2">
      <c r="A887">
        <f t="shared" si="30"/>
        <v>1</v>
      </c>
      <c r="B887" s="101" t="str">
        <f t="shared" si="29"/>
        <v>Domingo</v>
      </c>
      <c r="C887" s="102">
        <v>45081</v>
      </c>
      <c r="D887" s="101" t="s">
        <v>33</v>
      </c>
    </row>
    <row r="888" spans="1:4" x14ac:dyDescent="0.2">
      <c r="A888">
        <f t="shared" si="30"/>
        <v>2</v>
      </c>
      <c r="B888" s="103" t="str">
        <f t="shared" si="29"/>
        <v>Segunda</v>
      </c>
      <c r="C888" s="104">
        <v>45082</v>
      </c>
      <c r="D888" s="103" t="s">
        <v>33</v>
      </c>
    </row>
    <row r="889" spans="1:4" x14ac:dyDescent="0.2">
      <c r="A889">
        <f t="shared" si="30"/>
        <v>3</v>
      </c>
      <c r="B889" s="101" t="str">
        <f t="shared" si="29"/>
        <v>Terça</v>
      </c>
      <c r="C889" s="102">
        <v>45083</v>
      </c>
      <c r="D889" s="101" t="s">
        <v>33</v>
      </c>
    </row>
    <row r="890" spans="1:4" x14ac:dyDescent="0.2">
      <c r="A890">
        <f t="shared" si="30"/>
        <v>4</v>
      </c>
      <c r="B890" s="103" t="str">
        <f t="shared" si="29"/>
        <v>Quarta</v>
      </c>
      <c r="C890" s="104">
        <v>45084</v>
      </c>
      <c r="D890" s="103" t="s">
        <v>33</v>
      </c>
    </row>
    <row r="891" spans="1:4" x14ac:dyDescent="0.2">
      <c r="A891">
        <f t="shared" si="30"/>
        <v>5</v>
      </c>
      <c r="B891" s="101" t="str">
        <f t="shared" si="29"/>
        <v>Quinta</v>
      </c>
      <c r="C891" s="102">
        <v>45085</v>
      </c>
      <c r="D891" s="101" t="s">
        <v>33</v>
      </c>
    </row>
    <row r="892" spans="1:4" x14ac:dyDescent="0.2">
      <c r="A892">
        <f t="shared" si="30"/>
        <v>6</v>
      </c>
      <c r="B892" s="103" t="str">
        <f t="shared" si="29"/>
        <v>Sexta</v>
      </c>
      <c r="C892" s="104">
        <v>45086</v>
      </c>
      <c r="D892" s="103" t="s">
        <v>33</v>
      </c>
    </row>
    <row r="893" spans="1:4" x14ac:dyDescent="0.2">
      <c r="A893">
        <f t="shared" si="30"/>
        <v>7</v>
      </c>
      <c r="B893" s="101" t="str">
        <f t="shared" si="29"/>
        <v>Sabado</v>
      </c>
      <c r="C893" s="102">
        <v>45087</v>
      </c>
      <c r="D893" s="101" t="s">
        <v>33</v>
      </c>
    </row>
    <row r="894" spans="1:4" x14ac:dyDescent="0.2">
      <c r="A894">
        <f t="shared" si="30"/>
        <v>1</v>
      </c>
      <c r="B894" s="103" t="str">
        <f t="shared" si="29"/>
        <v>Domingo</v>
      </c>
      <c r="C894" s="104">
        <v>45088</v>
      </c>
      <c r="D894" s="103" t="s">
        <v>33</v>
      </c>
    </row>
    <row r="895" spans="1:4" x14ac:dyDescent="0.2">
      <c r="A895">
        <f t="shared" si="30"/>
        <v>2</v>
      </c>
      <c r="B895" s="101" t="str">
        <f t="shared" si="29"/>
        <v>Segunda</v>
      </c>
      <c r="C895" s="102">
        <v>45089</v>
      </c>
      <c r="D895" s="101" t="s">
        <v>33</v>
      </c>
    </row>
    <row r="896" spans="1:4" x14ac:dyDescent="0.2">
      <c r="A896">
        <f t="shared" si="30"/>
        <v>3</v>
      </c>
      <c r="B896" s="103" t="str">
        <f t="shared" si="29"/>
        <v>Terça</v>
      </c>
      <c r="C896" s="104">
        <v>45090</v>
      </c>
      <c r="D896" s="103" t="s">
        <v>33</v>
      </c>
    </row>
    <row r="897" spans="1:4" x14ac:dyDescent="0.2">
      <c r="A897">
        <f t="shared" si="30"/>
        <v>4</v>
      </c>
      <c r="B897" s="101" t="str">
        <f t="shared" si="29"/>
        <v>Quarta</v>
      </c>
      <c r="C897" s="102">
        <v>45091</v>
      </c>
      <c r="D897" s="101" t="s">
        <v>33</v>
      </c>
    </row>
    <row r="898" spans="1:4" x14ac:dyDescent="0.2">
      <c r="A898">
        <f t="shared" si="30"/>
        <v>5</v>
      </c>
      <c r="B898" s="103" t="str">
        <f t="shared" si="29"/>
        <v>Quinta</v>
      </c>
      <c r="C898" s="104">
        <v>45092</v>
      </c>
      <c r="D898" s="103" t="s">
        <v>33</v>
      </c>
    </row>
    <row r="899" spans="1:4" x14ac:dyDescent="0.2">
      <c r="A899">
        <f t="shared" si="30"/>
        <v>6</v>
      </c>
      <c r="B899" s="101" t="str">
        <f t="shared" ref="B899:B962" si="31">IF(A899=1,"Domingo",IF(A899=2,"Segunda",IF(A899=3,"Terça",IF(A899=4,"Quarta",IF(A899=5,"Quinta",IF(A899=6,"Sexta",IF(A899=7,"Sabado")))))))</f>
        <v>Sexta</v>
      </c>
      <c r="C899" s="102">
        <v>45093</v>
      </c>
      <c r="D899" s="101" t="s">
        <v>33</v>
      </c>
    </row>
    <row r="900" spans="1:4" x14ac:dyDescent="0.2">
      <c r="A900">
        <f t="shared" si="30"/>
        <v>7</v>
      </c>
      <c r="B900" s="103" t="str">
        <f t="shared" si="31"/>
        <v>Sabado</v>
      </c>
      <c r="C900" s="104">
        <v>45094</v>
      </c>
      <c r="D900" s="103" t="s">
        <v>33</v>
      </c>
    </row>
    <row r="901" spans="1:4" x14ac:dyDescent="0.2">
      <c r="A901">
        <f t="shared" si="30"/>
        <v>1</v>
      </c>
      <c r="B901" s="101" t="str">
        <f t="shared" si="31"/>
        <v>Domingo</v>
      </c>
      <c r="C901" s="102">
        <v>45095</v>
      </c>
      <c r="D901" s="101" t="s">
        <v>33</v>
      </c>
    </row>
    <row r="902" spans="1:4" x14ac:dyDescent="0.2">
      <c r="A902">
        <f t="shared" si="30"/>
        <v>2</v>
      </c>
      <c r="B902" s="103" t="str">
        <f t="shared" si="31"/>
        <v>Segunda</v>
      </c>
      <c r="C902" s="104">
        <v>45096</v>
      </c>
      <c r="D902" s="103" t="s">
        <v>33</v>
      </c>
    </row>
    <row r="903" spans="1:4" x14ac:dyDescent="0.2">
      <c r="A903">
        <f t="shared" si="30"/>
        <v>3</v>
      </c>
      <c r="B903" s="101" t="str">
        <f t="shared" si="31"/>
        <v>Terça</v>
      </c>
      <c r="C903" s="102">
        <v>45097</v>
      </c>
      <c r="D903" s="101" t="s">
        <v>33</v>
      </c>
    </row>
    <row r="904" spans="1:4" x14ac:dyDescent="0.2">
      <c r="A904">
        <f t="shared" si="30"/>
        <v>4</v>
      </c>
      <c r="B904" s="103" t="str">
        <f t="shared" si="31"/>
        <v>Quarta</v>
      </c>
      <c r="C904" s="104">
        <v>45098</v>
      </c>
      <c r="D904" s="103" t="s">
        <v>33</v>
      </c>
    </row>
    <row r="905" spans="1:4" x14ac:dyDescent="0.2">
      <c r="A905">
        <f t="shared" si="30"/>
        <v>5</v>
      </c>
      <c r="B905" s="101" t="str">
        <f t="shared" si="31"/>
        <v>Quinta</v>
      </c>
      <c r="C905" s="102">
        <v>45099</v>
      </c>
      <c r="D905" s="101" t="s">
        <v>33</v>
      </c>
    </row>
    <row r="906" spans="1:4" x14ac:dyDescent="0.2">
      <c r="A906">
        <f t="shared" si="30"/>
        <v>6</v>
      </c>
      <c r="B906" s="103" t="str">
        <f t="shared" si="31"/>
        <v>Sexta</v>
      </c>
      <c r="C906" s="104">
        <v>45100</v>
      </c>
      <c r="D906" s="103" t="s">
        <v>33</v>
      </c>
    </row>
    <row r="907" spans="1:4" x14ac:dyDescent="0.2">
      <c r="A907">
        <f t="shared" si="30"/>
        <v>7</v>
      </c>
      <c r="B907" s="101" t="str">
        <f t="shared" si="31"/>
        <v>Sabado</v>
      </c>
      <c r="C907" s="102">
        <v>45101</v>
      </c>
      <c r="D907" s="101" t="s">
        <v>33</v>
      </c>
    </row>
    <row r="908" spans="1:4" x14ac:dyDescent="0.2">
      <c r="A908">
        <f t="shared" si="30"/>
        <v>1</v>
      </c>
      <c r="B908" s="103" t="str">
        <f t="shared" si="31"/>
        <v>Domingo</v>
      </c>
      <c r="C908" s="104">
        <v>45102</v>
      </c>
      <c r="D908" s="103" t="s">
        <v>33</v>
      </c>
    </row>
    <row r="909" spans="1:4" x14ac:dyDescent="0.2">
      <c r="A909">
        <f t="shared" si="30"/>
        <v>2</v>
      </c>
      <c r="B909" s="101" t="str">
        <f t="shared" si="31"/>
        <v>Segunda</v>
      </c>
      <c r="C909" s="102">
        <v>45103</v>
      </c>
      <c r="D909" s="101" t="s">
        <v>33</v>
      </c>
    </row>
    <row r="910" spans="1:4" x14ac:dyDescent="0.2">
      <c r="A910">
        <f t="shared" si="30"/>
        <v>3</v>
      </c>
      <c r="B910" s="103" t="str">
        <f t="shared" si="31"/>
        <v>Terça</v>
      </c>
      <c r="C910" s="104">
        <v>45104</v>
      </c>
      <c r="D910" s="103" t="s">
        <v>33</v>
      </c>
    </row>
    <row r="911" spans="1:4" x14ac:dyDescent="0.2">
      <c r="A911">
        <f t="shared" si="30"/>
        <v>4</v>
      </c>
      <c r="B911" s="101" t="str">
        <f t="shared" si="31"/>
        <v>Quarta</v>
      </c>
      <c r="C911" s="102">
        <v>45105</v>
      </c>
      <c r="D911" s="101" t="s">
        <v>33</v>
      </c>
    </row>
    <row r="912" spans="1:4" x14ac:dyDescent="0.2">
      <c r="A912">
        <f t="shared" si="30"/>
        <v>5</v>
      </c>
      <c r="B912" s="103" t="str">
        <f t="shared" si="31"/>
        <v>Quinta</v>
      </c>
      <c r="C912" s="104">
        <v>45106</v>
      </c>
      <c r="D912" s="103" t="s">
        <v>33</v>
      </c>
    </row>
    <row r="913" spans="1:4" x14ac:dyDescent="0.2">
      <c r="A913">
        <f t="shared" si="30"/>
        <v>6</v>
      </c>
      <c r="B913" s="101" t="str">
        <f t="shared" si="31"/>
        <v>Sexta</v>
      </c>
      <c r="C913" s="102">
        <v>45107</v>
      </c>
      <c r="D913" s="101" t="s">
        <v>33</v>
      </c>
    </row>
    <row r="914" spans="1:4" x14ac:dyDescent="0.2">
      <c r="A914">
        <f t="shared" si="30"/>
        <v>7</v>
      </c>
      <c r="B914" s="103" t="str">
        <f t="shared" si="31"/>
        <v>Sabado</v>
      </c>
      <c r="C914" s="104">
        <v>45108</v>
      </c>
      <c r="D914" s="103" t="s">
        <v>33</v>
      </c>
    </row>
    <row r="915" spans="1:4" x14ac:dyDescent="0.2">
      <c r="A915">
        <f t="shared" si="30"/>
        <v>1</v>
      </c>
      <c r="B915" s="101" t="str">
        <f t="shared" si="31"/>
        <v>Domingo</v>
      </c>
      <c r="C915" s="102">
        <v>45109</v>
      </c>
      <c r="D915" s="101" t="s">
        <v>33</v>
      </c>
    </row>
    <row r="916" spans="1:4" x14ac:dyDescent="0.2">
      <c r="A916">
        <f t="shared" si="30"/>
        <v>2</v>
      </c>
      <c r="B916" s="103" t="str">
        <f t="shared" si="31"/>
        <v>Segunda</v>
      </c>
      <c r="C916" s="104">
        <v>45110</v>
      </c>
      <c r="D916" s="103" t="s">
        <v>33</v>
      </c>
    </row>
    <row r="917" spans="1:4" x14ac:dyDescent="0.2">
      <c r="A917">
        <f t="shared" si="30"/>
        <v>3</v>
      </c>
      <c r="B917" s="101" t="str">
        <f t="shared" si="31"/>
        <v>Terça</v>
      </c>
      <c r="C917" s="102">
        <v>45111</v>
      </c>
      <c r="D917" s="101" t="s">
        <v>33</v>
      </c>
    </row>
    <row r="918" spans="1:4" x14ac:dyDescent="0.2">
      <c r="A918">
        <f t="shared" si="30"/>
        <v>4</v>
      </c>
      <c r="B918" s="103" t="str">
        <f t="shared" si="31"/>
        <v>Quarta</v>
      </c>
      <c r="C918" s="104">
        <v>45112</v>
      </c>
      <c r="D918" s="103" t="s">
        <v>33</v>
      </c>
    </row>
    <row r="919" spans="1:4" x14ac:dyDescent="0.2">
      <c r="A919">
        <f t="shared" si="30"/>
        <v>5</v>
      </c>
      <c r="B919" s="101" t="str">
        <f t="shared" si="31"/>
        <v>Quinta</v>
      </c>
      <c r="C919" s="102">
        <v>45113</v>
      </c>
      <c r="D919" s="101" t="s">
        <v>33</v>
      </c>
    </row>
    <row r="920" spans="1:4" x14ac:dyDescent="0.2">
      <c r="A920">
        <f t="shared" si="30"/>
        <v>6</v>
      </c>
      <c r="B920" s="103" t="str">
        <f t="shared" si="31"/>
        <v>Sexta</v>
      </c>
      <c r="C920" s="104">
        <v>45114</v>
      </c>
      <c r="D920" s="103" t="s">
        <v>33</v>
      </c>
    </row>
    <row r="921" spans="1:4" x14ac:dyDescent="0.2">
      <c r="A921">
        <f t="shared" si="30"/>
        <v>7</v>
      </c>
      <c r="B921" s="101" t="str">
        <f t="shared" si="31"/>
        <v>Sabado</v>
      </c>
      <c r="C921" s="102">
        <v>45115</v>
      </c>
      <c r="D921" s="101" t="s">
        <v>33</v>
      </c>
    </row>
    <row r="922" spans="1:4" x14ac:dyDescent="0.2">
      <c r="A922">
        <f t="shared" si="30"/>
        <v>1</v>
      </c>
      <c r="B922" s="103" t="str">
        <f t="shared" si="31"/>
        <v>Domingo</v>
      </c>
      <c r="C922" s="104">
        <v>45116</v>
      </c>
      <c r="D922" s="103" t="s">
        <v>33</v>
      </c>
    </row>
    <row r="923" spans="1:4" x14ac:dyDescent="0.2">
      <c r="A923">
        <f t="shared" si="30"/>
        <v>2</v>
      </c>
      <c r="B923" s="101" t="str">
        <f t="shared" si="31"/>
        <v>Segunda</v>
      </c>
      <c r="C923" s="102">
        <v>45117</v>
      </c>
      <c r="D923" s="101" t="s">
        <v>33</v>
      </c>
    </row>
    <row r="924" spans="1:4" x14ac:dyDescent="0.2">
      <c r="A924">
        <f t="shared" si="30"/>
        <v>3</v>
      </c>
      <c r="B924" s="103" t="str">
        <f t="shared" si="31"/>
        <v>Terça</v>
      </c>
      <c r="C924" s="104">
        <v>45118</v>
      </c>
      <c r="D924" s="103" t="s">
        <v>33</v>
      </c>
    </row>
    <row r="925" spans="1:4" x14ac:dyDescent="0.2">
      <c r="A925">
        <f t="shared" si="30"/>
        <v>4</v>
      </c>
      <c r="B925" s="101" t="str">
        <f t="shared" si="31"/>
        <v>Quarta</v>
      </c>
      <c r="C925" s="102">
        <v>45119</v>
      </c>
      <c r="D925" s="101" t="s">
        <v>33</v>
      </c>
    </row>
    <row r="926" spans="1:4" x14ac:dyDescent="0.2">
      <c r="A926">
        <f t="shared" si="30"/>
        <v>5</v>
      </c>
      <c r="B926" s="103" t="str">
        <f t="shared" si="31"/>
        <v>Quinta</v>
      </c>
      <c r="C926" s="104">
        <v>45120</v>
      </c>
      <c r="D926" s="103" t="s">
        <v>33</v>
      </c>
    </row>
    <row r="927" spans="1:4" x14ac:dyDescent="0.2">
      <c r="A927">
        <f t="shared" si="30"/>
        <v>6</v>
      </c>
      <c r="B927" s="101" t="str">
        <f t="shared" si="31"/>
        <v>Sexta</v>
      </c>
      <c r="C927" s="102">
        <v>45121</v>
      </c>
      <c r="D927" s="101" t="s">
        <v>33</v>
      </c>
    </row>
    <row r="928" spans="1:4" x14ac:dyDescent="0.2">
      <c r="A928">
        <f t="shared" si="30"/>
        <v>7</v>
      </c>
      <c r="B928" s="103" t="str">
        <f t="shared" si="31"/>
        <v>Sabado</v>
      </c>
      <c r="C928" s="104">
        <v>45122</v>
      </c>
      <c r="D928" s="103" t="s">
        <v>33</v>
      </c>
    </row>
    <row r="929" spans="1:4" x14ac:dyDescent="0.2">
      <c r="A929">
        <f t="shared" si="30"/>
        <v>1</v>
      </c>
      <c r="B929" s="101" t="str">
        <f t="shared" si="31"/>
        <v>Domingo</v>
      </c>
      <c r="C929" s="102">
        <v>45123</v>
      </c>
      <c r="D929" s="101" t="s">
        <v>33</v>
      </c>
    </row>
    <row r="930" spans="1:4" x14ac:dyDescent="0.2">
      <c r="A930">
        <f t="shared" si="30"/>
        <v>2</v>
      </c>
      <c r="B930" s="103" t="str">
        <f t="shared" si="31"/>
        <v>Segunda</v>
      </c>
      <c r="C930" s="104">
        <v>45124</v>
      </c>
      <c r="D930" s="103" t="s">
        <v>33</v>
      </c>
    </row>
    <row r="931" spans="1:4" x14ac:dyDescent="0.2">
      <c r="A931">
        <f t="shared" si="30"/>
        <v>3</v>
      </c>
      <c r="B931" s="101" t="str">
        <f t="shared" si="31"/>
        <v>Terça</v>
      </c>
      <c r="C931" s="102">
        <v>45125</v>
      </c>
      <c r="D931" s="101" t="s">
        <v>33</v>
      </c>
    </row>
    <row r="932" spans="1:4" x14ac:dyDescent="0.2">
      <c r="A932">
        <f t="shared" si="30"/>
        <v>4</v>
      </c>
      <c r="B932" s="103" t="str">
        <f t="shared" si="31"/>
        <v>Quarta</v>
      </c>
      <c r="C932" s="104">
        <v>45126</v>
      </c>
      <c r="D932" s="103" t="s">
        <v>33</v>
      </c>
    </row>
    <row r="933" spans="1:4" x14ac:dyDescent="0.2">
      <c r="A933">
        <f t="shared" si="30"/>
        <v>5</v>
      </c>
      <c r="B933" s="101" t="str">
        <f t="shared" si="31"/>
        <v>Quinta</v>
      </c>
      <c r="C933" s="102">
        <v>45127</v>
      </c>
      <c r="D933" s="101" t="s">
        <v>33</v>
      </c>
    </row>
    <row r="934" spans="1:4" x14ac:dyDescent="0.2">
      <c r="A934">
        <f t="shared" si="30"/>
        <v>6</v>
      </c>
      <c r="B934" s="103" t="str">
        <f t="shared" si="31"/>
        <v>Sexta</v>
      </c>
      <c r="C934" s="104">
        <v>45128</v>
      </c>
      <c r="D934" s="103" t="s">
        <v>33</v>
      </c>
    </row>
    <row r="935" spans="1:4" x14ac:dyDescent="0.2">
      <c r="A935">
        <f t="shared" si="30"/>
        <v>7</v>
      </c>
      <c r="B935" s="101" t="str">
        <f t="shared" si="31"/>
        <v>Sabado</v>
      </c>
      <c r="C935" s="102">
        <v>45129</v>
      </c>
      <c r="D935" s="101" t="s">
        <v>33</v>
      </c>
    </row>
    <row r="936" spans="1:4" x14ac:dyDescent="0.2">
      <c r="A936">
        <f t="shared" si="30"/>
        <v>1</v>
      </c>
      <c r="B936" s="103" t="str">
        <f t="shared" si="31"/>
        <v>Domingo</v>
      </c>
      <c r="C936" s="104">
        <v>45130</v>
      </c>
      <c r="D936" s="103" t="s">
        <v>33</v>
      </c>
    </row>
    <row r="937" spans="1:4" x14ac:dyDescent="0.2">
      <c r="A937">
        <f t="shared" si="30"/>
        <v>2</v>
      </c>
      <c r="B937" s="101" t="str">
        <f t="shared" si="31"/>
        <v>Segunda</v>
      </c>
      <c r="C937" s="102">
        <v>45131</v>
      </c>
      <c r="D937" s="101" t="s">
        <v>33</v>
      </c>
    </row>
    <row r="938" spans="1:4" x14ac:dyDescent="0.2">
      <c r="A938">
        <f t="shared" si="30"/>
        <v>3</v>
      </c>
      <c r="B938" s="103" t="str">
        <f t="shared" si="31"/>
        <v>Terça</v>
      </c>
      <c r="C938" s="104">
        <v>45132</v>
      </c>
      <c r="D938" s="103" t="s">
        <v>33</v>
      </c>
    </row>
    <row r="939" spans="1:4" x14ac:dyDescent="0.2">
      <c r="A939">
        <f t="shared" si="30"/>
        <v>4</v>
      </c>
      <c r="B939" s="101" t="str">
        <f t="shared" si="31"/>
        <v>Quarta</v>
      </c>
      <c r="C939" s="102">
        <v>45133</v>
      </c>
      <c r="D939" s="101" t="s">
        <v>33</v>
      </c>
    </row>
    <row r="940" spans="1:4" x14ac:dyDescent="0.2">
      <c r="A940">
        <f t="shared" si="30"/>
        <v>5</v>
      </c>
      <c r="B940" s="103" t="str">
        <f t="shared" si="31"/>
        <v>Quinta</v>
      </c>
      <c r="C940" s="104">
        <v>45134</v>
      </c>
      <c r="D940" s="103" t="s">
        <v>33</v>
      </c>
    </row>
    <row r="941" spans="1:4" x14ac:dyDescent="0.2">
      <c r="A941">
        <f t="shared" si="30"/>
        <v>6</v>
      </c>
      <c r="B941" s="101" t="str">
        <f t="shared" si="31"/>
        <v>Sexta</v>
      </c>
      <c r="C941" s="102">
        <v>45135</v>
      </c>
      <c r="D941" s="101" t="s">
        <v>33</v>
      </c>
    </row>
    <row r="942" spans="1:4" x14ac:dyDescent="0.2">
      <c r="A942">
        <f t="shared" si="30"/>
        <v>7</v>
      </c>
      <c r="B942" s="103" t="str">
        <f t="shared" si="31"/>
        <v>Sabado</v>
      </c>
      <c r="C942" s="104">
        <v>45136</v>
      </c>
      <c r="D942" s="103" t="s">
        <v>33</v>
      </c>
    </row>
    <row r="943" spans="1:4" x14ac:dyDescent="0.2">
      <c r="A943">
        <f t="shared" si="30"/>
        <v>1</v>
      </c>
      <c r="B943" s="101" t="str">
        <f t="shared" si="31"/>
        <v>Domingo</v>
      </c>
      <c r="C943" s="102">
        <v>45137</v>
      </c>
      <c r="D943" s="101" t="s">
        <v>33</v>
      </c>
    </row>
    <row r="944" spans="1:4" x14ac:dyDescent="0.2">
      <c r="A944">
        <f t="shared" si="30"/>
        <v>2</v>
      </c>
      <c r="B944" s="103" t="str">
        <f t="shared" si="31"/>
        <v>Segunda</v>
      </c>
      <c r="C944" s="104">
        <v>45138</v>
      </c>
      <c r="D944" s="103" t="s">
        <v>33</v>
      </c>
    </row>
    <row r="945" spans="1:4" x14ac:dyDescent="0.2">
      <c r="A945">
        <f t="shared" ref="A945:A1008" si="32">WEEKDAY(C945,1)</f>
        <v>3</v>
      </c>
      <c r="B945" s="101" t="str">
        <f t="shared" si="31"/>
        <v>Terça</v>
      </c>
      <c r="C945" s="102">
        <v>45139</v>
      </c>
      <c r="D945" s="101" t="s">
        <v>33</v>
      </c>
    </row>
    <row r="946" spans="1:4" x14ac:dyDescent="0.2">
      <c r="A946">
        <f t="shared" si="32"/>
        <v>4</v>
      </c>
      <c r="B946" s="103" t="str">
        <f t="shared" si="31"/>
        <v>Quarta</v>
      </c>
      <c r="C946" s="104">
        <v>45140</v>
      </c>
      <c r="D946" s="103" t="s">
        <v>33</v>
      </c>
    </row>
    <row r="947" spans="1:4" x14ac:dyDescent="0.2">
      <c r="A947">
        <f t="shared" si="32"/>
        <v>5</v>
      </c>
      <c r="B947" s="101" t="str">
        <f t="shared" si="31"/>
        <v>Quinta</v>
      </c>
      <c r="C947" s="102">
        <v>45141</v>
      </c>
      <c r="D947" s="101" t="s">
        <v>33</v>
      </c>
    </row>
    <row r="948" spans="1:4" x14ac:dyDescent="0.2">
      <c r="A948">
        <f t="shared" si="32"/>
        <v>6</v>
      </c>
      <c r="B948" s="103" t="str">
        <f t="shared" si="31"/>
        <v>Sexta</v>
      </c>
      <c r="C948" s="104">
        <v>45142</v>
      </c>
      <c r="D948" s="103" t="s">
        <v>33</v>
      </c>
    </row>
    <row r="949" spans="1:4" x14ac:dyDescent="0.2">
      <c r="A949">
        <f t="shared" si="32"/>
        <v>7</v>
      </c>
      <c r="B949" s="101" t="str">
        <f t="shared" si="31"/>
        <v>Sabado</v>
      </c>
      <c r="C949" s="102">
        <v>45143</v>
      </c>
      <c r="D949" s="101" t="s">
        <v>33</v>
      </c>
    </row>
    <row r="950" spans="1:4" x14ac:dyDescent="0.2">
      <c r="A950">
        <f t="shared" si="32"/>
        <v>1</v>
      </c>
      <c r="B950" s="103" t="str">
        <f t="shared" si="31"/>
        <v>Domingo</v>
      </c>
      <c r="C950" s="104">
        <v>45144</v>
      </c>
      <c r="D950" s="103" t="s">
        <v>33</v>
      </c>
    </row>
    <row r="951" spans="1:4" x14ac:dyDescent="0.2">
      <c r="A951">
        <f t="shared" si="32"/>
        <v>2</v>
      </c>
      <c r="B951" s="101" t="str">
        <f t="shared" si="31"/>
        <v>Segunda</v>
      </c>
      <c r="C951" s="102">
        <v>45145</v>
      </c>
      <c r="D951" s="101" t="s">
        <v>33</v>
      </c>
    </row>
    <row r="952" spans="1:4" x14ac:dyDescent="0.2">
      <c r="A952">
        <f t="shared" si="32"/>
        <v>3</v>
      </c>
      <c r="B952" s="103" t="str">
        <f t="shared" si="31"/>
        <v>Terça</v>
      </c>
      <c r="C952" s="104">
        <v>45146</v>
      </c>
      <c r="D952" s="103" t="s">
        <v>33</v>
      </c>
    </row>
    <row r="953" spans="1:4" x14ac:dyDescent="0.2">
      <c r="A953">
        <f t="shared" si="32"/>
        <v>4</v>
      </c>
      <c r="B953" s="101" t="str">
        <f t="shared" si="31"/>
        <v>Quarta</v>
      </c>
      <c r="C953" s="102">
        <v>45147</v>
      </c>
      <c r="D953" s="101" t="s">
        <v>33</v>
      </c>
    </row>
    <row r="954" spans="1:4" x14ac:dyDescent="0.2">
      <c r="A954">
        <f t="shared" si="32"/>
        <v>5</v>
      </c>
      <c r="B954" s="103" t="str">
        <f t="shared" si="31"/>
        <v>Quinta</v>
      </c>
      <c r="C954" s="104">
        <v>45148</v>
      </c>
      <c r="D954" s="103" t="s">
        <v>33</v>
      </c>
    </row>
    <row r="955" spans="1:4" x14ac:dyDescent="0.2">
      <c r="A955">
        <f t="shared" si="32"/>
        <v>6</v>
      </c>
      <c r="B955" s="101" t="str">
        <f t="shared" si="31"/>
        <v>Sexta</v>
      </c>
      <c r="C955" s="102">
        <v>45149</v>
      </c>
      <c r="D955" s="101" t="s">
        <v>33</v>
      </c>
    </row>
    <row r="956" spans="1:4" x14ac:dyDescent="0.2">
      <c r="A956">
        <f t="shared" si="32"/>
        <v>7</v>
      </c>
      <c r="B956" s="103" t="str">
        <f t="shared" si="31"/>
        <v>Sabado</v>
      </c>
      <c r="C956" s="104">
        <v>45150</v>
      </c>
      <c r="D956" s="103" t="s">
        <v>33</v>
      </c>
    </row>
    <row r="957" spans="1:4" x14ac:dyDescent="0.2">
      <c r="A957">
        <f t="shared" si="32"/>
        <v>1</v>
      </c>
      <c r="B957" s="101" t="str">
        <f t="shared" si="31"/>
        <v>Domingo</v>
      </c>
      <c r="C957" s="102">
        <v>45151</v>
      </c>
      <c r="D957" s="101" t="s">
        <v>33</v>
      </c>
    </row>
    <row r="958" spans="1:4" x14ac:dyDescent="0.2">
      <c r="A958">
        <f t="shared" si="32"/>
        <v>2</v>
      </c>
      <c r="B958" s="103" t="str">
        <f t="shared" si="31"/>
        <v>Segunda</v>
      </c>
      <c r="C958" s="104">
        <v>45152</v>
      </c>
      <c r="D958" s="103" t="s">
        <v>33</v>
      </c>
    </row>
    <row r="959" spans="1:4" x14ac:dyDescent="0.2">
      <c r="A959">
        <f t="shared" si="32"/>
        <v>3</v>
      </c>
      <c r="B959" s="101" t="str">
        <f t="shared" si="31"/>
        <v>Terça</v>
      </c>
      <c r="C959" s="102">
        <v>45153</v>
      </c>
      <c r="D959" s="101" t="s">
        <v>33</v>
      </c>
    </row>
    <row r="960" spans="1:4" x14ac:dyDescent="0.2">
      <c r="A960">
        <f t="shared" si="32"/>
        <v>4</v>
      </c>
      <c r="B960" s="103" t="str">
        <f t="shared" si="31"/>
        <v>Quarta</v>
      </c>
      <c r="C960" s="104">
        <v>45154</v>
      </c>
      <c r="D960" s="103" t="s">
        <v>33</v>
      </c>
    </row>
    <row r="961" spans="1:4" x14ac:dyDescent="0.2">
      <c r="A961">
        <f t="shared" si="32"/>
        <v>5</v>
      </c>
      <c r="B961" s="101" t="str">
        <f t="shared" si="31"/>
        <v>Quinta</v>
      </c>
      <c r="C961" s="102">
        <v>45155</v>
      </c>
      <c r="D961" s="101" t="s">
        <v>33</v>
      </c>
    </row>
    <row r="962" spans="1:4" x14ac:dyDescent="0.2">
      <c r="A962">
        <f t="shared" si="32"/>
        <v>6</v>
      </c>
      <c r="B962" s="103" t="str">
        <f t="shared" si="31"/>
        <v>Sexta</v>
      </c>
      <c r="C962" s="104">
        <v>45156</v>
      </c>
      <c r="D962" s="103" t="s">
        <v>33</v>
      </c>
    </row>
    <row r="963" spans="1:4" x14ac:dyDescent="0.2">
      <c r="A963">
        <f t="shared" si="32"/>
        <v>7</v>
      </c>
      <c r="B963" s="101" t="str">
        <f t="shared" ref="B963:B1026" si="33">IF(A963=1,"Domingo",IF(A963=2,"Segunda",IF(A963=3,"Terça",IF(A963=4,"Quarta",IF(A963=5,"Quinta",IF(A963=6,"Sexta",IF(A963=7,"Sabado")))))))</f>
        <v>Sabado</v>
      </c>
      <c r="C963" s="102">
        <v>45157</v>
      </c>
      <c r="D963" s="101" t="s">
        <v>33</v>
      </c>
    </row>
    <row r="964" spans="1:4" x14ac:dyDescent="0.2">
      <c r="A964">
        <f t="shared" si="32"/>
        <v>1</v>
      </c>
      <c r="B964" s="103" t="str">
        <f t="shared" si="33"/>
        <v>Domingo</v>
      </c>
      <c r="C964" s="104">
        <v>45158</v>
      </c>
      <c r="D964" s="103" t="s">
        <v>33</v>
      </c>
    </row>
    <row r="965" spans="1:4" x14ac:dyDescent="0.2">
      <c r="A965">
        <f t="shared" si="32"/>
        <v>2</v>
      </c>
      <c r="B965" s="101" t="str">
        <f t="shared" si="33"/>
        <v>Segunda</v>
      </c>
      <c r="C965" s="102">
        <v>45159</v>
      </c>
      <c r="D965" s="101" t="s">
        <v>33</v>
      </c>
    </row>
    <row r="966" spans="1:4" x14ac:dyDescent="0.2">
      <c r="A966">
        <f t="shared" si="32"/>
        <v>3</v>
      </c>
      <c r="B966" s="103" t="str">
        <f t="shared" si="33"/>
        <v>Terça</v>
      </c>
      <c r="C966" s="104">
        <v>45160</v>
      </c>
      <c r="D966" s="103" t="s">
        <v>33</v>
      </c>
    </row>
    <row r="967" spans="1:4" x14ac:dyDescent="0.2">
      <c r="A967">
        <f t="shared" si="32"/>
        <v>4</v>
      </c>
      <c r="B967" s="101" t="str">
        <f t="shared" si="33"/>
        <v>Quarta</v>
      </c>
      <c r="C967" s="102">
        <v>45161</v>
      </c>
      <c r="D967" s="101" t="s">
        <v>33</v>
      </c>
    </row>
    <row r="968" spans="1:4" x14ac:dyDescent="0.2">
      <c r="A968">
        <f t="shared" si="32"/>
        <v>5</v>
      </c>
      <c r="B968" s="103" t="str">
        <f t="shared" si="33"/>
        <v>Quinta</v>
      </c>
      <c r="C968" s="104">
        <v>45162</v>
      </c>
      <c r="D968" s="103" t="s">
        <v>33</v>
      </c>
    </row>
    <row r="969" spans="1:4" x14ac:dyDescent="0.2">
      <c r="A969">
        <f t="shared" si="32"/>
        <v>6</v>
      </c>
      <c r="B969" s="101" t="str">
        <f t="shared" si="33"/>
        <v>Sexta</v>
      </c>
      <c r="C969" s="102">
        <v>45163</v>
      </c>
      <c r="D969" s="101" t="s">
        <v>33</v>
      </c>
    </row>
    <row r="970" spans="1:4" x14ac:dyDescent="0.2">
      <c r="A970">
        <f t="shared" si="32"/>
        <v>7</v>
      </c>
      <c r="B970" s="103" t="str">
        <f t="shared" si="33"/>
        <v>Sabado</v>
      </c>
      <c r="C970" s="104">
        <v>45164</v>
      </c>
      <c r="D970" s="103" t="s">
        <v>33</v>
      </c>
    </row>
    <row r="971" spans="1:4" x14ac:dyDescent="0.2">
      <c r="A971">
        <f t="shared" si="32"/>
        <v>1</v>
      </c>
      <c r="B971" s="101" t="str">
        <f t="shared" si="33"/>
        <v>Domingo</v>
      </c>
      <c r="C971" s="102">
        <v>45165</v>
      </c>
      <c r="D971" s="101" t="s">
        <v>33</v>
      </c>
    </row>
    <row r="972" spans="1:4" x14ac:dyDescent="0.2">
      <c r="A972">
        <f t="shared" si="32"/>
        <v>2</v>
      </c>
      <c r="B972" s="103" t="str">
        <f t="shared" si="33"/>
        <v>Segunda</v>
      </c>
      <c r="C972" s="104">
        <v>45166</v>
      </c>
      <c r="D972" s="103" t="s">
        <v>33</v>
      </c>
    </row>
    <row r="973" spans="1:4" x14ac:dyDescent="0.2">
      <c r="A973">
        <f t="shared" si="32"/>
        <v>3</v>
      </c>
      <c r="B973" s="101" t="str">
        <f t="shared" si="33"/>
        <v>Terça</v>
      </c>
      <c r="C973" s="102">
        <v>45167</v>
      </c>
      <c r="D973" s="101" t="s">
        <v>33</v>
      </c>
    </row>
    <row r="974" spans="1:4" x14ac:dyDescent="0.2">
      <c r="A974">
        <f t="shared" si="32"/>
        <v>4</v>
      </c>
      <c r="B974" s="103" t="str">
        <f t="shared" si="33"/>
        <v>Quarta</v>
      </c>
      <c r="C974" s="104">
        <v>45168</v>
      </c>
      <c r="D974" s="103" t="s">
        <v>33</v>
      </c>
    </row>
    <row r="975" spans="1:4" x14ac:dyDescent="0.2">
      <c r="A975">
        <f t="shared" si="32"/>
        <v>5</v>
      </c>
      <c r="B975" s="101" t="str">
        <f t="shared" si="33"/>
        <v>Quinta</v>
      </c>
      <c r="C975" s="102">
        <v>45169</v>
      </c>
      <c r="D975" s="101" t="s">
        <v>33</v>
      </c>
    </row>
    <row r="976" spans="1:4" x14ac:dyDescent="0.2">
      <c r="A976">
        <f t="shared" si="32"/>
        <v>6</v>
      </c>
      <c r="B976" s="103" t="str">
        <f t="shared" si="33"/>
        <v>Sexta</v>
      </c>
      <c r="C976" s="104">
        <v>45170</v>
      </c>
      <c r="D976" s="103" t="s">
        <v>33</v>
      </c>
    </row>
    <row r="977" spans="1:4" x14ac:dyDescent="0.2">
      <c r="A977">
        <f t="shared" si="32"/>
        <v>7</v>
      </c>
      <c r="B977" s="101" t="str">
        <f t="shared" si="33"/>
        <v>Sabado</v>
      </c>
      <c r="C977" s="102">
        <v>45171</v>
      </c>
      <c r="D977" s="101" t="s">
        <v>33</v>
      </c>
    </row>
    <row r="978" spans="1:4" x14ac:dyDescent="0.2">
      <c r="A978">
        <f t="shared" si="32"/>
        <v>1</v>
      </c>
      <c r="B978" s="103" t="str">
        <f t="shared" si="33"/>
        <v>Domingo</v>
      </c>
      <c r="C978" s="104">
        <v>45172</v>
      </c>
      <c r="D978" s="103" t="s">
        <v>33</v>
      </c>
    </row>
    <row r="979" spans="1:4" x14ac:dyDescent="0.2">
      <c r="A979">
        <f t="shared" si="32"/>
        <v>2</v>
      </c>
      <c r="B979" s="101" t="str">
        <f t="shared" si="33"/>
        <v>Segunda</v>
      </c>
      <c r="C979" s="102">
        <v>45173</v>
      </c>
      <c r="D979" s="101" t="s">
        <v>33</v>
      </c>
    </row>
    <row r="980" spans="1:4" x14ac:dyDescent="0.2">
      <c r="A980">
        <f t="shared" si="32"/>
        <v>3</v>
      </c>
      <c r="B980" s="103" t="str">
        <f t="shared" si="33"/>
        <v>Terça</v>
      </c>
      <c r="C980" s="104">
        <v>45174</v>
      </c>
      <c r="D980" s="103" t="s">
        <v>33</v>
      </c>
    </row>
    <row r="981" spans="1:4" x14ac:dyDescent="0.2">
      <c r="A981">
        <f t="shared" si="32"/>
        <v>4</v>
      </c>
      <c r="B981" s="101" t="str">
        <f t="shared" si="33"/>
        <v>Quarta</v>
      </c>
      <c r="C981" s="102">
        <v>45175</v>
      </c>
      <c r="D981" s="101" t="s">
        <v>33</v>
      </c>
    </row>
    <row r="982" spans="1:4" x14ac:dyDescent="0.2">
      <c r="A982">
        <f t="shared" si="32"/>
        <v>5</v>
      </c>
      <c r="B982" s="103" t="str">
        <f t="shared" si="33"/>
        <v>Quinta</v>
      </c>
      <c r="C982" s="104">
        <v>45176</v>
      </c>
      <c r="D982" s="103" t="s">
        <v>33</v>
      </c>
    </row>
    <row r="983" spans="1:4" x14ac:dyDescent="0.2">
      <c r="A983">
        <f t="shared" si="32"/>
        <v>6</v>
      </c>
      <c r="B983" s="101" t="str">
        <f t="shared" si="33"/>
        <v>Sexta</v>
      </c>
      <c r="C983" s="102">
        <v>45177</v>
      </c>
      <c r="D983" s="101" t="s">
        <v>33</v>
      </c>
    </row>
    <row r="984" spans="1:4" x14ac:dyDescent="0.2">
      <c r="A984">
        <f t="shared" si="32"/>
        <v>7</v>
      </c>
      <c r="B984" s="103" t="str">
        <f t="shared" si="33"/>
        <v>Sabado</v>
      </c>
      <c r="C984" s="104">
        <v>45178</v>
      </c>
      <c r="D984" s="103" t="s">
        <v>33</v>
      </c>
    </row>
    <row r="985" spans="1:4" x14ac:dyDescent="0.2">
      <c r="A985">
        <f t="shared" si="32"/>
        <v>1</v>
      </c>
      <c r="B985" s="101" t="str">
        <f t="shared" si="33"/>
        <v>Domingo</v>
      </c>
      <c r="C985" s="102">
        <v>45179</v>
      </c>
      <c r="D985" s="101" t="s">
        <v>33</v>
      </c>
    </row>
    <row r="986" spans="1:4" x14ac:dyDescent="0.2">
      <c r="A986">
        <f t="shared" si="32"/>
        <v>2</v>
      </c>
      <c r="B986" s="103" t="str">
        <f t="shared" si="33"/>
        <v>Segunda</v>
      </c>
      <c r="C986" s="104">
        <v>45180</v>
      </c>
      <c r="D986" s="103" t="s">
        <v>33</v>
      </c>
    </row>
    <row r="987" spans="1:4" x14ac:dyDescent="0.2">
      <c r="A987">
        <f t="shared" si="32"/>
        <v>3</v>
      </c>
      <c r="B987" s="101" t="str">
        <f t="shared" si="33"/>
        <v>Terça</v>
      </c>
      <c r="C987" s="102">
        <v>45181</v>
      </c>
      <c r="D987" s="101" t="s">
        <v>33</v>
      </c>
    </row>
    <row r="988" spans="1:4" x14ac:dyDescent="0.2">
      <c r="A988">
        <f t="shared" si="32"/>
        <v>4</v>
      </c>
      <c r="B988" s="103" t="str">
        <f t="shared" si="33"/>
        <v>Quarta</v>
      </c>
      <c r="C988" s="104">
        <v>45182</v>
      </c>
      <c r="D988" s="103" t="s">
        <v>33</v>
      </c>
    </row>
    <row r="989" spans="1:4" x14ac:dyDescent="0.2">
      <c r="A989">
        <f t="shared" si="32"/>
        <v>5</v>
      </c>
      <c r="B989" s="101" t="str">
        <f t="shared" si="33"/>
        <v>Quinta</v>
      </c>
      <c r="C989" s="102">
        <v>45183</v>
      </c>
      <c r="D989" s="101" t="s">
        <v>33</v>
      </c>
    </row>
    <row r="990" spans="1:4" x14ac:dyDescent="0.2">
      <c r="A990">
        <f t="shared" si="32"/>
        <v>6</v>
      </c>
      <c r="B990" s="103" t="str">
        <f t="shared" si="33"/>
        <v>Sexta</v>
      </c>
      <c r="C990" s="104">
        <v>45184</v>
      </c>
      <c r="D990" s="103" t="s">
        <v>33</v>
      </c>
    </row>
    <row r="991" spans="1:4" x14ac:dyDescent="0.2">
      <c r="A991">
        <f t="shared" si="32"/>
        <v>7</v>
      </c>
      <c r="B991" s="101" t="str">
        <f t="shared" si="33"/>
        <v>Sabado</v>
      </c>
      <c r="C991" s="102">
        <v>45185</v>
      </c>
      <c r="D991" s="101" t="s">
        <v>33</v>
      </c>
    </row>
    <row r="992" spans="1:4" x14ac:dyDescent="0.2">
      <c r="A992">
        <f t="shared" si="32"/>
        <v>1</v>
      </c>
      <c r="B992" s="103" t="str">
        <f t="shared" si="33"/>
        <v>Domingo</v>
      </c>
      <c r="C992" s="104">
        <v>45186</v>
      </c>
      <c r="D992" s="103" t="s">
        <v>33</v>
      </c>
    </row>
    <row r="993" spans="1:4" x14ac:dyDescent="0.2">
      <c r="A993">
        <f t="shared" si="32"/>
        <v>2</v>
      </c>
      <c r="B993" s="101" t="str">
        <f t="shared" si="33"/>
        <v>Segunda</v>
      </c>
      <c r="C993" s="102">
        <v>45187</v>
      </c>
      <c r="D993" s="101" t="s">
        <v>33</v>
      </c>
    </row>
    <row r="994" spans="1:4" x14ac:dyDescent="0.2">
      <c r="A994">
        <f t="shared" si="32"/>
        <v>3</v>
      </c>
      <c r="B994" s="103" t="str">
        <f t="shared" si="33"/>
        <v>Terça</v>
      </c>
      <c r="C994" s="104">
        <v>45188</v>
      </c>
      <c r="D994" s="103" t="s">
        <v>33</v>
      </c>
    </row>
    <row r="995" spans="1:4" x14ac:dyDescent="0.2">
      <c r="A995">
        <f t="shared" si="32"/>
        <v>4</v>
      </c>
      <c r="B995" s="101" t="str">
        <f t="shared" si="33"/>
        <v>Quarta</v>
      </c>
      <c r="C995" s="102">
        <v>45189</v>
      </c>
      <c r="D995" s="101" t="s">
        <v>33</v>
      </c>
    </row>
    <row r="996" spans="1:4" x14ac:dyDescent="0.2">
      <c r="A996">
        <f t="shared" si="32"/>
        <v>5</v>
      </c>
      <c r="B996" s="103" t="str">
        <f t="shared" si="33"/>
        <v>Quinta</v>
      </c>
      <c r="C996" s="104">
        <v>45190</v>
      </c>
      <c r="D996" s="103" t="s">
        <v>33</v>
      </c>
    </row>
    <row r="997" spans="1:4" x14ac:dyDescent="0.2">
      <c r="A997">
        <f t="shared" si="32"/>
        <v>6</v>
      </c>
      <c r="B997" s="101" t="str">
        <f t="shared" si="33"/>
        <v>Sexta</v>
      </c>
      <c r="C997" s="102">
        <v>45191</v>
      </c>
      <c r="D997" s="101" t="s">
        <v>33</v>
      </c>
    </row>
    <row r="998" spans="1:4" x14ac:dyDescent="0.2">
      <c r="A998">
        <f t="shared" si="32"/>
        <v>7</v>
      </c>
      <c r="B998" s="103" t="str">
        <f t="shared" si="33"/>
        <v>Sabado</v>
      </c>
      <c r="C998" s="104">
        <v>45192</v>
      </c>
      <c r="D998" s="103" t="s">
        <v>33</v>
      </c>
    </row>
    <row r="999" spans="1:4" x14ac:dyDescent="0.2">
      <c r="A999">
        <f t="shared" si="32"/>
        <v>1</v>
      </c>
      <c r="B999" s="101" t="str">
        <f t="shared" si="33"/>
        <v>Domingo</v>
      </c>
      <c r="C999" s="102">
        <v>45193</v>
      </c>
      <c r="D999" s="101" t="s">
        <v>33</v>
      </c>
    </row>
    <row r="1000" spans="1:4" x14ac:dyDescent="0.2">
      <c r="A1000">
        <f t="shared" si="32"/>
        <v>2</v>
      </c>
      <c r="B1000" s="103" t="str">
        <f t="shared" si="33"/>
        <v>Segunda</v>
      </c>
      <c r="C1000" s="104">
        <v>45194</v>
      </c>
      <c r="D1000" s="103" t="s">
        <v>33</v>
      </c>
    </row>
    <row r="1001" spans="1:4" x14ac:dyDescent="0.2">
      <c r="A1001">
        <f t="shared" si="32"/>
        <v>3</v>
      </c>
      <c r="B1001" s="101" t="str">
        <f t="shared" si="33"/>
        <v>Terça</v>
      </c>
      <c r="C1001" s="102">
        <v>45195</v>
      </c>
      <c r="D1001" s="101" t="s">
        <v>33</v>
      </c>
    </row>
    <row r="1002" spans="1:4" x14ac:dyDescent="0.2">
      <c r="A1002">
        <f t="shared" si="32"/>
        <v>4</v>
      </c>
      <c r="B1002" s="103" t="str">
        <f t="shared" si="33"/>
        <v>Quarta</v>
      </c>
      <c r="C1002" s="104">
        <v>45196</v>
      </c>
      <c r="D1002" s="103" t="s">
        <v>33</v>
      </c>
    </row>
    <row r="1003" spans="1:4" x14ac:dyDescent="0.2">
      <c r="A1003">
        <f t="shared" si="32"/>
        <v>5</v>
      </c>
      <c r="B1003" s="101" t="str">
        <f t="shared" si="33"/>
        <v>Quinta</v>
      </c>
      <c r="C1003" s="102">
        <v>45197</v>
      </c>
      <c r="D1003" s="101" t="s">
        <v>33</v>
      </c>
    </row>
    <row r="1004" spans="1:4" x14ac:dyDescent="0.2">
      <c r="A1004">
        <f t="shared" si="32"/>
        <v>6</v>
      </c>
      <c r="B1004" s="103" t="str">
        <f t="shared" si="33"/>
        <v>Sexta</v>
      </c>
      <c r="C1004" s="104">
        <v>45198</v>
      </c>
      <c r="D1004" s="103" t="s">
        <v>33</v>
      </c>
    </row>
    <row r="1005" spans="1:4" x14ac:dyDescent="0.2">
      <c r="A1005">
        <f t="shared" si="32"/>
        <v>7</v>
      </c>
      <c r="B1005" s="101" t="str">
        <f t="shared" si="33"/>
        <v>Sabado</v>
      </c>
      <c r="C1005" s="102">
        <v>45199</v>
      </c>
      <c r="D1005" s="101" t="s">
        <v>33</v>
      </c>
    </row>
    <row r="1006" spans="1:4" x14ac:dyDescent="0.2">
      <c r="A1006">
        <f t="shared" si="32"/>
        <v>1</v>
      </c>
      <c r="B1006" s="103" t="str">
        <f t="shared" si="33"/>
        <v>Domingo</v>
      </c>
      <c r="C1006" s="104">
        <v>45200</v>
      </c>
      <c r="D1006" s="103" t="s">
        <v>33</v>
      </c>
    </row>
    <row r="1007" spans="1:4" x14ac:dyDescent="0.2">
      <c r="A1007">
        <f t="shared" si="32"/>
        <v>2</v>
      </c>
      <c r="B1007" s="101" t="str">
        <f t="shared" si="33"/>
        <v>Segunda</v>
      </c>
      <c r="C1007" s="102">
        <v>45201</v>
      </c>
      <c r="D1007" s="101" t="s">
        <v>33</v>
      </c>
    </row>
    <row r="1008" spans="1:4" x14ac:dyDescent="0.2">
      <c r="A1008">
        <f t="shared" si="32"/>
        <v>3</v>
      </c>
      <c r="B1008" s="103" t="str">
        <f t="shared" si="33"/>
        <v>Terça</v>
      </c>
      <c r="C1008" s="104">
        <v>45202</v>
      </c>
      <c r="D1008" s="103" t="s">
        <v>33</v>
      </c>
    </row>
    <row r="1009" spans="1:4" x14ac:dyDescent="0.2">
      <c r="A1009">
        <f t="shared" ref="A1009:A1072" si="34">WEEKDAY(C1009,1)</f>
        <v>4</v>
      </c>
      <c r="B1009" s="101" t="str">
        <f t="shared" si="33"/>
        <v>Quarta</v>
      </c>
      <c r="C1009" s="102">
        <v>45203</v>
      </c>
      <c r="D1009" s="101" t="s">
        <v>33</v>
      </c>
    </row>
    <row r="1010" spans="1:4" x14ac:dyDescent="0.2">
      <c r="A1010">
        <f t="shared" si="34"/>
        <v>5</v>
      </c>
      <c r="B1010" s="103" t="str">
        <f t="shared" si="33"/>
        <v>Quinta</v>
      </c>
      <c r="C1010" s="104">
        <v>45204</v>
      </c>
      <c r="D1010" s="103" t="s">
        <v>33</v>
      </c>
    </row>
    <row r="1011" spans="1:4" x14ac:dyDescent="0.2">
      <c r="A1011">
        <f t="shared" si="34"/>
        <v>6</v>
      </c>
      <c r="B1011" s="101" t="str">
        <f t="shared" si="33"/>
        <v>Sexta</v>
      </c>
      <c r="C1011" s="102">
        <v>45205</v>
      </c>
      <c r="D1011" s="101" t="s">
        <v>33</v>
      </c>
    </row>
    <row r="1012" spans="1:4" x14ac:dyDescent="0.2">
      <c r="A1012">
        <f t="shared" si="34"/>
        <v>7</v>
      </c>
      <c r="B1012" s="103" t="str">
        <f t="shared" si="33"/>
        <v>Sabado</v>
      </c>
      <c r="C1012" s="104">
        <v>45206</v>
      </c>
      <c r="D1012" s="103" t="s">
        <v>33</v>
      </c>
    </row>
    <row r="1013" spans="1:4" x14ac:dyDescent="0.2">
      <c r="A1013">
        <f t="shared" si="34"/>
        <v>1</v>
      </c>
      <c r="B1013" s="101" t="str">
        <f t="shared" si="33"/>
        <v>Domingo</v>
      </c>
      <c r="C1013" s="102">
        <v>45207</v>
      </c>
      <c r="D1013" s="101" t="s">
        <v>33</v>
      </c>
    </row>
    <row r="1014" spans="1:4" x14ac:dyDescent="0.2">
      <c r="A1014">
        <f t="shared" si="34"/>
        <v>2</v>
      </c>
      <c r="B1014" s="103" t="str">
        <f t="shared" si="33"/>
        <v>Segunda</v>
      </c>
      <c r="C1014" s="104">
        <v>45208</v>
      </c>
      <c r="D1014" s="103" t="s">
        <v>33</v>
      </c>
    </row>
    <row r="1015" spans="1:4" x14ac:dyDescent="0.2">
      <c r="A1015">
        <f t="shared" si="34"/>
        <v>3</v>
      </c>
      <c r="B1015" s="101" t="str">
        <f t="shared" si="33"/>
        <v>Terça</v>
      </c>
      <c r="C1015" s="102">
        <v>45209</v>
      </c>
      <c r="D1015" s="101" t="s">
        <v>33</v>
      </c>
    </row>
    <row r="1016" spans="1:4" x14ac:dyDescent="0.2">
      <c r="A1016">
        <f t="shared" si="34"/>
        <v>4</v>
      </c>
      <c r="B1016" s="103" t="str">
        <f t="shared" si="33"/>
        <v>Quarta</v>
      </c>
      <c r="C1016" s="104">
        <v>45210</v>
      </c>
      <c r="D1016" s="103" t="s">
        <v>33</v>
      </c>
    </row>
    <row r="1017" spans="1:4" x14ac:dyDescent="0.2">
      <c r="A1017">
        <f t="shared" si="34"/>
        <v>5</v>
      </c>
      <c r="B1017" s="101" t="str">
        <f t="shared" si="33"/>
        <v>Quinta</v>
      </c>
      <c r="C1017" s="102">
        <v>45211</v>
      </c>
      <c r="D1017" s="101" t="s">
        <v>33</v>
      </c>
    </row>
    <row r="1018" spans="1:4" x14ac:dyDescent="0.2">
      <c r="A1018">
        <f t="shared" si="34"/>
        <v>6</v>
      </c>
      <c r="B1018" s="103" t="str">
        <f t="shared" si="33"/>
        <v>Sexta</v>
      </c>
      <c r="C1018" s="104">
        <v>45212</v>
      </c>
      <c r="D1018" s="103" t="s">
        <v>33</v>
      </c>
    </row>
    <row r="1019" spans="1:4" x14ac:dyDescent="0.2">
      <c r="A1019">
        <f t="shared" si="34"/>
        <v>7</v>
      </c>
      <c r="B1019" s="101" t="str">
        <f t="shared" si="33"/>
        <v>Sabado</v>
      </c>
      <c r="C1019" s="102">
        <v>45213</v>
      </c>
      <c r="D1019" s="101" t="s">
        <v>33</v>
      </c>
    </row>
    <row r="1020" spans="1:4" x14ac:dyDescent="0.2">
      <c r="A1020">
        <f t="shared" si="34"/>
        <v>1</v>
      </c>
      <c r="B1020" s="103" t="str">
        <f t="shared" si="33"/>
        <v>Domingo</v>
      </c>
      <c r="C1020" s="104">
        <v>45214</v>
      </c>
      <c r="D1020" s="103" t="s">
        <v>33</v>
      </c>
    </row>
    <row r="1021" spans="1:4" x14ac:dyDescent="0.2">
      <c r="A1021">
        <f t="shared" si="34"/>
        <v>2</v>
      </c>
      <c r="B1021" s="101" t="str">
        <f t="shared" si="33"/>
        <v>Segunda</v>
      </c>
      <c r="C1021" s="102">
        <v>45215</v>
      </c>
      <c r="D1021" s="101" t="s">
        <v>33</v>
      </c>
    </row>
    <row r="1022" spans="1:4" x14ac:dyDescent="0.2">
      <c r="A1022">
        <f t="shared" si="34"/>
        <v>3</v>
      </c>
      <c r="B1022" s="103" t="str">
        <f t="shared" si="33"/>
        <v>Terça</v>
      </c>
      <c r="C1022" s="104">
        <v>45216</v>
      </c>
      <c r="D1022" s="103" t="s">
        <v>33</v>
      </c>
    </row>
    <row r="1023" spans="1:4" x14ac:dyDescent="0.2">
      <c r="A1023">
        <f t="shared" si="34"/>
        <v>4</v>
      </c>
      <c r="B1023" s="101" t="str">
        <f t="shared" si="33"/>
        <v>Quarta</v>
      </c>
      <c r="C1023" s="102">
        <v>45217</v>
      </c>
      <c r="D1023" s="101" t="s">
        <v>33</v>
      </c>
    </row>
    <row r="1024" spans="1:4" x14ac:dyDescent="0.2">
      <c r="A1024">
        <f t="shared" si="34"/>
        <v>5</v>
      </c>
      <c r="B1024" s="103" t="str">
        <f t="shared" si="33"/>
        <v>Quinta</v>
      </c>
      <c r="C1024" s="104">
        <v>45218</v>
      </c>
      <c r="D1024" s="103" t="s">
        <v>33</v>
      </c>
    </row>
    <row r="1025" spans="1:4" x14ac:dyDescent="0.2">
      <c r="A1025">
        <f t="shared" si="34"/>
        <v>6</v>
      </c>
      <c r="B1025" s="101" t="str">
        <f t="shared" si="33"/>
        <v>Sexta</v>
      </c>
      <c r="C1025" s="102">
        <v>45219</v>
      </c>
      <c r="D1025" s="101" t="s">
        <v>33</v>
      </c>
    </row>
    <row r="1026" spans="1:4" x14ac:dyDescent="0.2">
      <c r="A1026">
        <f t="shared" si="34"/>
        <v>7</v>
      </c>
      <c r="B1026" s="103" t="str">
        <f t="shared" si="33"/>
        <v>Sabado</v>
      </c>
      <c r="C1026" s="104">
        <v>45220</v>
      </c>
      <c r="D1026" s="103" t="s">
        <v>33</v>
      </c>
    </row>
    <row r="1027" spans="1:4" x14ac:dyDescent="0.2">
      <c r="A1027">
        <f t="shared" si="34"/>
        <v>1</v>
      </c>
      <c r="B1027" s="101" t="str">
        <f t="shared" ref="B1027:B1090" si="35">IF(A1027=1,"Domingo",IF(A1027=2,"Segunda",IF(A1027=3,"Terça",IF(A1027=4,"Quarta",IF(A1027=5,"Quinta",IF(A1027=6,"Sexta",IF(A1027=7,"Sabado")))))))</f>
        <v>Domingo</v>
      </c>
      <c r="C1027" s="102">
        <v>45221</v>
      </c>
      <c r="D1027" s="101" t="s">
        <v>33</v>
      </c>
    </row>
    <row r="1028" spans="1:4" x14ac:dyDescent="0.2">
      <c r="A1028">
        <f t="shared" si="34"/>
        <v>2</v>
      </c>
      <c r="B1028" s="103" t="str">
        <f t="shared" si="35"/>
        <v>Segunda</v>
      </c>
      <c r="C1028" s="104">
        <v>45222</v>
      </c>
      <c r="D1028" s="103" t="s">
        <v>33</v>
      </c>
    </row>
    <row r="1029" spans="1:4" x14ac:dyDescent="0.2">
      <c r="A1029">
        <f t="shared" si="34"/>
        <v>3</v>
      </c>
      <c r="B1029" s="101" t="str">
        <f t="shared" si="35"/>
        <v>Terça</v>
      </c>
      <c r="C1029" s="102">
        <v>45223</v>
      </c>
      <c r="D1029" s="101" t="s">
        <v>33</v>
      </c>
    </row>
    <row r="1030" spans="1:4" x14ac:dyDescent="0.2">
      <c r="A1030">
        <f t="shared" si="34"/>
        <v>4</v>
      </c>
      <c r="B1030" s="103" t="str">
        <f t="shared" si="35"/>
        <v>Quarta</v>
      </c>
      <c r="C1030" s="104">
        <v>45224</v>
      </c>
      <c r="D1030" s="103" t="s">
        <v>33</v>
      </c>
    </row>
    <row r="1031" spans="1:4" x14ac:dyDescent="0.2">
      <c r="A1031">
        <f t="shared" si="34"/>
        <v>5</v>
      </c>
      <c r="B1031" s="101" t="str">
        <f t="shared" si="35"/>
        <v>Quinta</v>
      </c>
      <c r="C1031" s="102">
        <v>45225</v>
      </c>
      <c r="D1031" s="101" t="s">
        <v>33</v>
      </c>
    </row>
    <row r="1032" spans="1:4" x14ac:dyDescent="0.2">
      <c r="A1032">
        <f t="shared" si="34"/>
        <v>6</v>
      </c>
      <c r="B1032" s="103" t="str">
        <f t="shared" si="35"/>
        <v>Sexta</v>
      </c>
      <c r="C1032" s="104">
        <v>45226</v>
      </c>
      <c r="D1032" s="103" t="s">
        <v>33</v>
      </c>
    </row>
    <row r="1033" spans="1:4" x14ac:dyDescent="0.2">
      <c r="A1033">
        <f t="shared" si="34"/>
        <v>7</v>
      </c>
      <c r="B1033" s="101" t="str">
        <f t="shared" si="35"/>
        <v>Sabado</v>
      </c>
      <c r="C1033" s="102">
        <v>45227</v>
      </c>
      <c r="D1033" s="101" t="s">
        <v>33</v>
      </c>
    </row>
    <row r="1034" spans="1:4" x14ac:dyDescent="0.2">
      <c r="A1034">
        <f t="shared" si="34"/>
        <v>1</v>
      </c>
      <c r="B1034" s="103" t="str">
        <f t="shared" si="35"/>
        <v>Domingo</v>
      </c>
      <c r="C1034" s="104">
        <v>45228</v>
      </c>
      <c r="D1034" s="103" t="s">
        <v>33</v>
      </c>
    </row>
    <row r="1035" spans="1:4" x14ac:dyDescent="0.2">
      <c r="A1035">
        <f t="shared" si="34"/>
        <v>2</v>
      </c>
      <c r="B1035" s="101" t="str">
        <f t="shared" si="35"/>
        <v>Segunda</v>
      </c>
      <c r="C1035" s="102">
        <v>45229</v>
      </c>
      <c r="D1035" s="101" t="s">
        <v>33</v>
      </c>
    </row>
    <row r="1036" spans="1:4" x14ac:dyDescent="0.2">
      <c r="A1036">
        <f t="shared" si="34"/>
        <v>3</v>
      </c>
      <c r="B1036" s="103" t="str">
        <f t="shared" si="35"/>
        <v>Terça</v>
      </c>
      <c r="C1036" s="104">
        <v>45230</v>
      </c>
      <c r="D1036" s="103" t="s">
        <v>33</v>
      </c>
    </row>
    <row r="1037" spans="1:4" x14ac:dyDescent="0.2">
      <c r="A1037">
        <f t="shared" si="34"/>
        <v>4</v>
      </c>
      <c r="B1037" s="101" t="str">
        <f t="shared" si="35"/>
        <v>Quarta</v>
      </c>
      <c r="C1037" s="102">
        <v>45231</v>
      </c>
      <c r="D1037" s="101" t="s">
        <v>33</v>
      </c>
    </row>
    <row r="1038" spans="1:4" x14ac:dyDescent="0.2">
      <c r="A1038">
        <f t="shared" si="34"/>
        <v>5</v>
      </c>
      <c r="B1038" s="103" t="str">
        <f t="shared" si="35"/>
        <v>Quinta</v>
      </c>
      <c r="C1038" s="104">
        <v>45232</v>
      </c>
      <c r="D1038" s="103" t="s">
        <v>33</v>
      </c>
    </row>
    <row r="1039" spans="1:4" x14ac:dyDescent="0.2">
      <c r="A1039">
        <f t="shared" si="34"/>
        <v>6</v>
      </c>
      <c r="B1039" s="101" t="str">
        <f t="shared" si="35"/>
        <v>Sexta</v>
      </c>
      <c r="C1039" s="102">
        <v>45233</v>
      </c>
      <c r="D1039" s="101" t="s">
        <v>33</v>
      </c>
    </row>
    <row r="1040" spans="1:4" x14ac:dyDescent="0.2">
      <c r="A1040">
        <f t="shared" si="34"/>
        <v>7</v>
      </c>
      <c r="B1040" s="103" t="str">
        <f t="shared" si="35"/>
        <v>Sabado</v>
      </c>
      <c r="C1040" s="104">
        <v>45234</v>
      </c>
      <c r="D1040" s="103" t="s">
        <v>33</v>
      </c>
    </row>
    <row r="1041" spans="1:4" x14ac:dyDescent="0.2">
      <c r="A1041">
        <f t="shared" si="34"/>
        <v>1</v>
      </c>
      <c r="B1041" s="101" t="str">
        <f t="shared" si="35"/>
        <v>Domingo</v>
      </c>
      <c r="C1041" s="102">
        <v>45235</v>
      </c>
      <c r="D1041" s="101" t="s">
        <v>33</v>
      </c>
    </row>
    <row r="1042" spans="1:4" x14ac:dyDescent="0.2">
      <c r="A1042">
        <f t="shared" si="34"/>
        <v>2</v>
      </c>
      <c r="B1042" s="103" t="str">
        <f t="shared" si="35"/>
        <v>Segunda</v>
      </c>
      <c r="C1042" s="104">
        <v>45236</v>
      </c>
      <c r="D1042" s="103" t="s">
        <v>33</v>
      </c>
    </row>
    <row r="1043" spans="1:4" x14ac:dyDescent="0.2">
      <c r="A1043">
        <f t="shared" si="34"/>
        <v>3</v>
      </c>
      <c r="B1043" s="101" t="str">
        <f t="shared" si="35"/>
        <v>Terça</v>
      </c>
      <c r="C1043" s="102">
        <v>45237</v>
      </c>
      <c r="D1043" s="101" t="s">
        <v>33</v>
      </c>
    </row>
    <row r="1044" spans="1:4" x14ac:dyDescent="0.2">
      <c r="A1044">
        <f t="shared" si="34"/>
        <v>4</v>
      </c>
      <c r="B1044" s="103" t="str">
        <f t="shared" si="35"/>
        <v>Quarta</v>
      </c>
      <c r="C1044" s="104">
        <v>45238</v>
      </c>
      <c r="D1044" s="103" t="s">
        <v>33</v>
      </c>
    </row>
    <row r="1045" spans="1:4" x14ac:dyDescent="0.2">
      <c r="A1045">
        <f t="shared" si="34"/>
        <v>5</v>
      </c>
      <c r="B1045" s="101" t="str">
        <f t="shared" si="35"/>
        <v>Quinta</v>
      </c>
      <c r="C1045" s="102">
        <v>45239</v>
      </c>
      <c r="D1045" s="101" t="s">
        <v>33</v>
      </c>
    </row>
    <row r="1046" spans="1:4" x14ac:dyDescent="0.2">
      <c r="A1046">
        <f t="shared" si="34"/>
        <v>6</v>
      </c>
      <c r="B1046" s="103" t="str">
        <f t="shared" si="35"/>
        <v>Sexta</v>
      </c>
      <c r="C1046" s="104">
        <v>45240</v>
      </c>
      <c r="D1046" s="103" t="s">
        <v>33</v>
      </c>
    </row>
    <row r="1047" spans="1:4" x14ac:dyDescent="0.2">
      <c r="A1047">
        <f t="shared" si="34"/>
        <v>7</v>
      </c>
      <c r="B1047" s="101" t="str">
        <f t="shared" si="35"/>
        <v>Sabado</v>
      </c>
      <c r="C1047" s="102">
        <v>45241</v>
      </c>
      <c r="D1047" s="101" t="s">
        <v>33</v>
      </c>
    </row>
    <row r="1048" spans="1:4" x14ac:dyDescent="0.2">
      <c r="A1048">
        <f t="shared" si="34"/>
        <v>1</v>
      </c>
      <c r="B1048" s="103" t="str">
        <f t="shared" si="35"/>
        <v>Domingo</v>
      </c>
      <c r="C1048" s="104">
        <v>45242</v>
      </c>
      <c r="D1048" s="103" t="s">
        <v>33</v>
      </c>
    </row>
    <row r="1049" spans="1:4" x14ac:dyDescent="0.2">
      <c r="A1049">
        <f t="shared" si="34"/>
        <v>2</v>
      </c>
      <c r="B1049" s="101" t="str">
        <f t="shared" si="35"/>
        <v>Segunda</v>
      </c>
      <c r="C1049" s="102">
        <v>45243</v>
      </c>
      <c r="D1049" s="101" t="s">
        <v>33</v>
      </c>
    </row>
    <row r="1050" spans="1:4" x14ac:dyDescent="0.2">
      <c r="A1050">
        <f t="shared" si="34"/>
        <v>3</v>
      </c>
      <c r="B1050" s="103" t="str">
        <f t="shared" si="35"/>
        <v>Terça</v>
      </c>
      <c r="C1050" s="104">
        <v>45244</v>
      </c>
      <c r="D1050" s="103" t="s">
        <v>33</v>
      </c>
    </row>
    <row r="1051" spans="1:4" x14ac:dyDescent="0.2">
      <c r="A1051">
        <f t="shared" si="34"/>
        <v>4</v>
      </c>
      <c r="B1051" s="101" t="str">
        <f t="shared" si="35"/>
        <v>Quarta</v>
      </c>
      <c r="C1051" s="102">
        <v>45245</v>
      </c>
      <c r="D1051" s="101" t="s">
        <v>33</v>
      </c>
    </row>
    <row r="1052" spans="1:4" x14ac:dyDescent="0.2">
      <c r="A1052">
        <f t="shared" si="34"/>
        <v>5</v>
      </c>
      <c r="B1052" s="103" t="str">
        <f t="shared" si="35"/>
        <v>Quinta</v>
      </c>
      <c r="C1052" s="104">
        <v>45246</v>
      </c>
      <c r="D1052" s="103" t="s">
        <v>33</v>
      </c>
    </row>
    <row r="1053" spans="1:4" x14ac:dyDescent="0.2">
      <c r="A1053">
        <f t="shared" si="34"/>
        <v>6</v>
      </c>
      <c r="B1053" s="101" t="str">
        <f t="shared" si="35"/>
        <v>Sexta</v>
      </c>
      <c r="C1053" s="102">
        <v>45247</v>
      </c>
      <c r="D1053" s="101" t="s">
        <v>33</v>
      </c>
    </row>
    <row r="1054" spans="1:4" x14ac:dyDescent="0.2">
      <c r="A1054">
        <f t="shared" si="34"/>
        <v>7</v>
      </c>
      <c r="B1054" s="103" t="str">
        <f t="shared" si="35"/>
        <v>Sabado</v>
      </c>
      <c r="C1054" s="104">
        <v>45248</v>
      </c>
      <c r="D1054" s="103" t="s">
        <v>33</v>
      </c>
    </row>
    <row r="1055" spans="1:4" x14ac:dyDescent="0.2">
      <c r="A1055">
        <f t="shared" si="34"/>
        <v>1</v>
      </c>
      <c r="B1055" s="101" t="str">
        <f t="shared" si="35"/>
        <v>Domingo</v>
      </c>
      <c r="C1055" s="102">
        <v>45249</v>
      </c>
      <c r="D1055" s="101" t="s">
        <v>33</v>
      </c>
    </row>
    <row r="1056" spans="1:4" x14ac:dyDescent="0.2">
      <c r="A1056">
        <f t="shared" si="34"/>
        <v>2</v>
      </c>
      <c r="B1056" s="103" t="str">
        <f t="shared" si="35"/>
        <v>Segunda</v>
      </c>
      <c r="C1056" s="104">
        <v>45250</v>
      </c>
      <c r="D1056" s="103" t="s">
        <v>33</v>
      </c>
    </row>
    <row r="1057" spans="1:4" x14ac:dyDescent="0.2">
      <c r="A1057">
        <f t="shared" si="34"/>
        <v>3</v>
      </c>
      <c r="B1057" s="101" t="str">
        <f t="shared" si="35"/>
        <v>Terça</v>
      </c>
      <c r="C1057" s="102">
        <v>45251</v>
      </c>
      <c r="D1057" s="101" t="s">
        <v>33</v>
      </c>
    </row>
    <row r="1058" spans="1:4" x14ac:dyDescent="0.2">
      <c r="A1058">
        <f t="shared" si="34"/>
        <v>4</v>
      </c>
      <c r="B1058" s="103" t="str">
        <f t="shared" si="35"/>
        <v>Quarta</v>
      </c>
      <c r="C1058" s="104">
        <v>45252</v>
      </c>
      <c r="D1058" s="103" t="s">
        <v>33</v>
      </c>
    </row>
    <row r="1059" spans="1:4" x14ac:dyDescent="0.2">
      <c r="A1059">
        <f t="shared" si="34"/>
        <v>5</v>
      </c>
      <c r="B1059" s="101" t="str">
        <f t="shared" si="35"/>
        <v>Quinta</v>
      </c>
      <c r="C1059" s="102">
        <v>45253</v>
      </c>
      <c r="D1059" s="101" t="s">
        <v>33</v>
      </c>
    </row>
    <row r="1060" spans="1:4" x14ac:dyDescent="0.2">
      <c r="A1060">
        <f t="shared" si="34"/>
        <v>6</v>
      </c>
      <c r="B1060" s="103" t="str">
        <f t="shared" si="35"/>
        <v>Sexta</v>
      </c>
      <c r="C1060" s="104">
        <v>45254</v>
      </c>
      <c r="D1060" s="103" t="s">
        <v>33</v>
      </c>
    </row>
    <row r="1061" spans="1:4" x14ac:dyDescent="0.2">
      <c r="A1061">
        <f t="shared" si="34"/>
        <v>7</v>
      </c>
      <c r="B1061" s="101" t="str">
        <f t="shared" si="35"/>
        <v>Sabado</v>
      </c>
      <c r="C1061" s="102">
        <v>45255</v>
      </c>
      <c r="D1061" s="101" t="s">
        <v>33</v>
      </c>
    </row>
    <row r="1062" spans="1:4" x14ac:dyDescent="0.2">
      <c r="A1062">
        <f t="shared" si="34"/>
        <v>1</v>
      </c>
      <c r="B1062" s="103" t="str">
        <f t="shared" si="35"/>
        <v>Domingo</v>
      </c>
      <c r="C1062" s="104">
        <v>45256</v>
      </c>
      <c r="D1062" s="103" t="s">
        <v>33</v>
      </c>
    </row>
    <row r="1063" spans="1:4" x14ac:dyDescent="0.2">
      <c r="A1063">
        <f t="shared" si="34"/>
        <v>2</v>
      </c>
      <c r="B1063" s="101" t="str">
        <f t="shared" si="35"/>
        <v>Segunda</v>
      </c>
      <c r="C1063" s="102">
        <v>45257</v>
      </c>
      <c r="D1063" s="101" t="s">
        <v>33</v>
      </c>
    </row>
    <row r="1064" spans="1:4" x14ac:dyDescent="0.2">
      <c r="A1064">
        <f t="shared" si="34"/>
        <v>3</v>
      </c>
      <c r="B1064" s="103" t="str">
        <f t="shared" si="35"/>
        <v>Terça</v>
      </c>
      <c r="C1064" s="104">
        <v>45258</v>
      </c>
      <c r="D1064" s="103" t="s">
        <v>33</v>
      </c>
    </row>
    <row r="1065" spans="1:4" x14ac:dyDescent="0.2">
      <c r="A1065">
        <f t="shared" si="34"/>
        <v>4</v>
      </c>
      <c r="B1065" s="101" t="str">
        <f t="shared" si="35"/>
        <v>Quarta</v>
      </c>
      <c r="C1065" s="102">
        <v>45259</v>
      </c>
      <c r="D1065" s="101" t="s">
        <v>33</v>
      </c>
    </row>
    <row r="1066" spans="1:4" x14ac:dyDescent="0.2">
      <c r="A1066">
        <f t="shared" si="34"/>
        <v>5</v>
      </c>
      <c r="B1066" s="103" t="str">
        <f t="shared" si="35"/>
        <v>Quinta</v>
      </c>
      <c r="C1066" s="104">
        <v>45260</v>
      </c>
      <c r="D1066" s="103" t="s">
        <v>33</v>
      </c>
    </row>
    <row r="1067" spans="1:4" x14ac:dyDescent="0.2">
      <c r="A1067">
        <f t="shared" si="34"/>
        <v>6</v>
      </c>
      <c r="B1067" s="101" t="str">
        <f t="shared" si="35"/>
        <v>Sexta</v>
      </c>
      <c r="C1067" s="102">
        <v>45261</v>
      </c>
      <c r="D1067" s="101" t="s">
        <v>33</v>
      </c>
    </row>
    <row r="1068" spans="1:4" x14ac:dyDescent="0.2">
      <c r="A1068">
        <f t="shared" si="34"/>
        <v>7</v>
      </c>
      <c r="B1068" s="103" t="str">
        <f t="shared" si="35"/>
        <v>Sabado</v>
      </c>
      <c r="C1068" s="104">
        <v>45262</v>
      </c>
      <c r="D1068" s="103" t="s">
        <v>33</v>
      </c>
    </row>
    <row r="1069" spans="1:4" x14ac:dyDescent="0.2">
      <c r="A1069">
        <f t="shared" si="34"/>
        <v>1</v>
      </c>
      <c r="B1069" s="101" t="str">
        <f t="shared" si="35"/>
        <v>Domingo</v>
      </c>
      <c r="C1069" s="102">
        <v>45263</v>
      </c>
      <c r="D1069" s="101" t="s">
        <v>33</v>
      </c>
    </row>
    <row r="1070" spans="1:4" x14ac:dyDescent="0.2">
      <c r="A1070">
        <f t="shared" si="34"/>
        <v>2</v>
      </c>
      <c r="B1070" s="103" t="str">
        <f t="shared" si="35"/>
        <v>Segunda</v>
      </c>
      <c r="C1070" s="104">
        <v>45264</v>
      </c>
      <c r="D1070" s="103" t="s">
        <v>33</v>
      </c>
    </row>
    <row r="1071" spans="1:4" x14ac:dyDescent="0.2">
      <c r="A1071">
        <f t="shared" si="34"/>
        <v>3</v>
      </c>
      <c r="B1071" s="101" t="str">
        <f t="shared" si="35"/>
        <v>Terça</v>
      </c>
      <c r="C1071" s="102">
        <v>45265</v>
      </c>
      <c r="D1071" s="101" t="s">
        <v>33</v>
      </c>
    </row>
    <row r="1072" spans="1:4" x14ac:dyDescent="0.2">
      <c r="A1072">
        <f t="shared" si="34"/>
        <v>4</v>
      </c>
      <c r="B1072" s="103" t="str">
        <f t="shared" si="35"/>
        <v>Quarta</v>
      </c>
      <c r="C1072" s="104">
        <v>45266</v>
      </c>
      <c r="D1072" s="103" t="s">
        <v>33</v>
      </c>
    </row>
    <row r="1073" spans="1:4" x14ac:dyDescent="0.2">
      <c r="A1073">
        <f t="shared" ref="A1073:A1136" si="36">WEEKDAY(C1073,1)</f>
        <v>5</v>
      </c>
      <c r="B1073" s="101" t="str">
        <f t="shared" si="35"/>
        <v>Quinta</v>
      </c>
      <c r="C1073" s="102">
        <v>45267</v>
      </c>
      <c r="D1073" s="101" t="s">
        <v>33</v>
      </c>
    </row>
    <row r="1074" spans="1:4" x14ac:dyDescent="0.2">
      <c r="A1074">
        <f t="shared" si="36"/>
        <v>6</v>
      </c>
      <c r="B1074" s="103" t="str">
        <f t="shared" si="35"/>
        <v>Sexta</v>
      </c>
      <c r="C1074" s="104">
        <v>45268</v>
      </c>
      <c r="D1074" s="103" t="s">
        <v>33</v>
      </c>
    </row>
    <row r="1075" spans="1:4" x14ac:dyDescent="0.2">
      <c r="A1075">
        <f t="shared" si="36"/>
        <v>7</v>
      </c>
      <c r="B1075" s="101" t="str">
        <f t="shared" si="35"/>
        <v>Sabado</v>
      </c>
      <c r="C1075" s="102">
        <v>45269</v>
      </c>
      <c r="D1075" s="101" t="s">
        <v>33</v>
      </c>
    </row>
    <row r="1076" spans="1:4" x14ac:dyDescent="0.2">
      <c r="A1076">
        <f t="shared" si="36"/>
        <v>1</v>
      </c>
      <c r="B1076" s="103" t="str">
        <f t="shared" si="35"/>
        <v>Domingo</v>
      </c>
      <c r="C1076" s="104">
        <v>45270</v>
      </c>
      <c r="D1076" s="103" t="s">
        <v>33</v>
      </c>
    </row>
    <row r="1077" spans="1:4" x14ac:dyDescent="0.2">
      <c r="A1077">
        <f t="shared" si="36"/>
        <v>2</v>
      </c>
      <c r="B1077" s="101" t="str">
        <f t="shared" si="35"/>
        <v>Segunda</v>
      </c>
      <c r="C1077" s="102">
        <v>45271</v>
      </c>
      <c r="D1077" s="101" t="s">
        <v>33</v>
      </c>
    </row>
    <row r="1078" spans="1:4" x14ac:dyDescent="0.2">
      <c r="A1078">
        <f t="shared" si="36"/>
        <v>3</v>
      </c>
      <c r="B1078" s="103" t="str">
        <f t="shared" si="35"/>
        <v>Terça</v>
      </c>
      <c r="C1078" s="104">
        <v>45272</v>
      </c>
      <c r="D1078" s="103" t="s">
        <v>33</v>
      </c>
    </row>
    <row r="1079" spans="1:4" x14ac:dyDescent="0.2">
      <c r="A1079">
        <f t="shared" si="36"/>
        <v>4</v>
      </c>
      <c r="B1079" s="101" t="str">
        <f t="shared" si="35"/>
        <v>Quarta</v>
      </c>
      <c r="C1079" s="102">
        <v>45273</v>
      </c>
      <c r="D1079" s="101" t="s">
        <v>33</v>
      </c>
    </row>
    <row r="1080" spans="1:4" x14ac:dyDescent="0.2">
      <c r="A1080">
        <f t="shared" si="36"/>
        <v>5</v>
      </c>
      <c r="B1080" s="103" t="str">
        <f t="shared" si="35"/>
        <v>Quinta</v>
      </c>
      <c r="C1080" s="104">
        <v>45274</v>
      </c>
      <c r="D1080" s="103" t="s">
        <v>33</v>
      </c>
    </row>
    <row r="1081" spans="1:4" x14ac:dyDescent="0.2">
      <c r="A1081">
        <f t="shared" si="36"/>
        <v>6</v>
      </c>
      <c r="B1081" s="101" t="str">
        <f t="shared" si="35"/>
        <v>Sexta</v>
      </c>
      <c r="C1081" s="102">
        <v>45275</v>
      </c>
      <c r="D1081" s="101" t="s">
        <v>33</v>
      </c>
    </row>
    <row r="1082" spans="1:4" x14ac:dyDescent="0.2">
      <c r="A1082">
        <f t="shared" si="36"/>
        <v>7</v>
      </c>
      <c r="B1082" s="103" t="str">
        <f t="shared" si="35"/>
        <v>Sabado</v>
      </c>
      <c r="C1082" s="104">
        <v>45276</v>
      </c>
      <c r="D1082" s="103" t="s">
        <v>33</v>
      </c>
    </row>
    <row r="1083" spans="1:4" x14ac:dyDescent="0.2">
      <c r="A1083">
        <f t="shared" si="36"/>
        <v>1</v>
      </c>
      <c r="B1083" s="101" t="str">
        <f t="shared" si="35"/>
        <v>Domingo</v>
      </c>
      <c r="C1083" s="102">
        <v>45277</v>
      </c>
      <c r="D1083" s="101" t="s">
        <v>33</v>
      </c>
    </row>
    <row r="1084" spans="1:4" x14ac:dyDescent="0.2">
      <c r="A1084">
        <f t="shared" si="36"/>
        <v>2</v>
      </c>
      <c r="B1084" s="103" t="str">
        <f t="shared" si="35"/>
        <v>Segunda</v>
      </c>
      <c r="C1084" s="104">
        <v>45278</v>
      </c>
      <c r="D1084" s="103" t="s">
        <v>33</v>
      </c>
    </row>
    <row r="1085" spans="1:4" x14ac:dyDescent="0.2">
      <c r="A1085">
        <f t="shared" si="36"/>
        <v>3</v>
      </c>
      <c r="B1085" s="101" t="str">
        <f t="shared" si="35"/>
        <v>Terça</v>
      </c>
      <c r="C1085" s="102">
        <v>45279</v>
      </c>
      <c r="D1085" s="101" t="s">
        <v>33</v>
      </c>
    </row>
    <row r="1086" spans="1:4" x14ac:dyDescent="0.2">
      <c r="A1086">
        <f t="shared" si="36"/>
        <v>4</v>
      </c>
      <c r="B1086" s="103" t="str">
        <f t="shared" si="35"/>
        <v>Quarta</v>
      </c>
      <c r="C1086" s="104">
        <v>45280</v>
      </c>
      <c r="D1086" s="103" t="s">
        <v>33</v>
      </c>
    </row>
    <row r="1087" spans="1:4" x14ac:dyDescent="0.2">
      <c r="A1087">
        <f t="shared" si="36"/>
        <v>5</v>
      </c>
      <c r="B1087" s="101" t="str">
        <f t="shared" si="35"/>
        <v>Quinta</v>
      </c>
      <c r="C1087" s="102">
        <v>45281</v>
      </c>
      <c r="D1087" s="101" t="s">
        <v>33</v>
      </c>
    </row>
    <row r="1088" spans="1:4" x14ac:dyDescent="0.2">
      <c r="A1088">
        <f t="shared" si="36"/>
        <v>6</v>
      </c>
      <c r="B1088" s="103" t="str">
        <f t="shared" si="35"/>
        <v>Sexta</v>
      </c>
      <c r="C1088" s="104">
        <v>45282</v>
      </c>
      <c r="D1088" s="103" t="s">
        <v>33</v>
      </c>
    </row>
    <row r="1089" spans="1:4" x14ac:dyDescent="0.2">
      <c r="A1089">
        <f t="shared" si="36"/>
        <v>7</v>
      </c>
      <c r="B1089" s="101" t="str">
        <f t="shared" si="35"/>
        <v>Sabado</v>
      </c>
      <c r="C1089" s="102">
        <v>45283</v>
      </c>
      <c r="D1089" s="101" t="s">
        <v>33</v>
      </c>
    </row>
    <row r="1090" spans="1:4" x14ac:dyDescent="0.2">
      <c r="A1090">
        <f t="shared" si="36"/>
        <v>1</v>
      </c>
      <c r="B1090" s="103" t="str">
        <f t="shared" si="35"/>
        <v>Domingo</v>
      </c>
      <c r="C1090" s="104">
        <v>45284</v>
      </c>
      <c r="D1090" s="103" t="s">
        <v>33</v>
      </c>
    </row>
    <row r="1091" spans="1:4" x14ac:dyDescent="0.2">
      <c r="A1091">
        <f t="shared" si="36"/>
        <v>2</v>
      </c>
      <c r="B1091" s="101" t="str">
        <f t="shared" ref="B1091:B1154" si="37">IF(A1091=1,"Domingo",IF(A1091=2,"Segunda",IF(A1091=3,"Terça",IF(A1091=4,"Quarta",IF(A1091=5,"Quinta",IF(A1091=6,"Sexta",IF(A1091=7,"Sabado")))))))</f>
        <v>Segunda</v>
      </c>
      <c r="C1091" s="102">
        <v>45285</v>
      </c>
      <c r="D1091" s="101" t="s">
        <v>33</v>
      </c>
    </row>
    <row r="1092" spans="1:4" x14ac:dyDescent="0.2">
      <c r="A1092">
        <f t="shared" si="36"/>
        <v>3</v>
      </c>
      <c r="B1092" s="103" t="str">
        <f t="shared" si="37"/>
        <v>Terça</v>
      </c>
      <c r="C1092" s="104">
        <v>45286</v>
      </c>
      <c r="D1092" s="103" t="s">
        <v>33</v>
      </c>
    </row>
    <row r="1093" spans="1:4" x14ac:dyDescent="0.2">
      <c r="A1093">
        <f t="shared" si="36"/>
        <v>4</v>
      </c>
      <c r="B1093" s="101" t="str">
        <f t="shared" si="37"/>
        <v>Quarta</v>
      </c>
      <c r="C1093" s="102">
        <v>45287</v>
      </c>
      <c r="D1093" s="101" t="s">
        <v>33</v>
      </c>
    </row>
    <row r="1094" spans="1:4" x14ac:dyDescent="0.2">
      <c r="A1094">
        <f t="shared" si="36"/>
        <v>5</v>
      </c>
      <c r="B1094" s="103" t="str">
        <f t="shared" si="37"/>
        <v>Quinta</v>
      </c>
      <c r="C1094" s="104">
        <v>45288</v>
      </c>
      <c r="D1094" s="103" t="s">
        <v>33</v>
      </c>
    </row>
    <row r="1095" spans="1:4" x14ac:dyDescent="0.2">
      <c r="A1095">
        <f t="shared" si="36"/>
        <v>6</v>
      </c>
      <c r="B1095" s="101" t="str">
        <f t="shared" si="37"/>
        <v>Sexta</v>
      </c>
      <c r="C1095" s="102">
        <v>45289</v>
      </c>
      <c r="D1095" s="101" t="s">
        <v>33</v>
      </c>
    </row>
    <row r="1096" spans="1:4" x14ac:dyDescent="0.2">
      <c r="A1096">
        <f t="shared" si="36"/>
        <v>7</v>
      </c>
      <c r="B1096" s="103" t="str">
        <f t="shared" si="37"/>
        <v>Sabado</v>
      </c>
      <c r="C1096" s="104">
        <v>45290</v>
      </c>
      <c r="D1096" s="103" t="s">
        <v>33</v>
      </c>
    </row>
    <row r="1097" spans="1:4" x14ac:dyDescent="0.2">
      <c r="A1097">
        <f t="shared" si="36"/>
        <v>1</v>
      </c>
      <c r="B1097" s="101" t="str">
        <f t="shared" si="37"/>
        <v>Domingo</v>
      </c>
      <c r="C1097" s="102">
        <v>45291</v>
      </c>
      <c r="D1097" s="101" t="s">
        <v>33</v>
      </c>
    </row>
    <row r="1098" spans="1:4" x14ac:dyDescent="0.2">
      <c r="A1098">
        <f t="shared" si="36"/>
        <v>2</v>
      </c>
      <c r="B1098" s="103" t="str">
        <f t="shared" si="37"/>
        <v>Segunda</v>
      </c>
      <c r="C1098" s="104">
        <v>45292</v>
      </c>
      <c r="D1098" s="103" t="s">
        <v>33</v>
      </c>
    </row>
    <row r="1099" spans="1:4" x14ac:dyDescent="0.2">
      <c r="A1099">
        <f t="shared" si="36"/>
        <v>3</v>
      </c>
      <c r="B1099" s="101" t="str">
        <f t="shared" si="37"/>
        <v>Terça</v>
      </c>
      <c r="C1099" s="102">
        <v>45293</v>
      </c>
      <c r="D1099" s="101" t="s">
        <v>33</v>
      </c>
    </row>
    <row r="1100" spans="1:4" x14ac:dyDescent="0.2">
      <c r="A1100">
        <f t="shared" si="36"/>
        <v>4</v>
      </c>
      <c r="B1100" s="103" t="str">
        <f t="shared" si="37"/>
        <v>Quarta</v>
      </c>
      <c r="C1100" s="104">
        <v>45294</v>
      </c>
      <c r="D1100" s="103" t="s">
        <v>33</v>
      </c>
    </row>
    <row r="1101" spans="1:4" x14ac:dyDescent="0.2">
      <c r="A1101">
        <f t="shared" si="36"/>
        <v>5</v>
      </c>
      <c r="B1101" s="101" t="str">
        <f t="shared" si="37"/>
        <v>Quinta</v>
      </c>
      <c r="C1101" s="102">
        <v>45295</v>
      </c>
      <c r="D1101" s="101" t="s">
        <v>33</v>
      </c>
    </row>
    <row r="1102" spans="1:4" x14ac:dyDescent="0.2">
      <c r="A1102">
        <f t="shared" si="36"/>
        <v>6</v>
      </c>
      <c r="B1102" s="103" t="str">
        <f t="shared" si="37"/>
        <v>Sexta</v>
      </c>
      <c r="C1102" s="104">
        <v>45296</v>
      </c>
      <c r="D1102" s="103" t="s">
        <v>33</v>
      </c>
    </row>
    <row r="1103" spans="1:4" x14ac:dyDescent="0.2">
      <c r="A1103">
        <f t="shared" si="36"/>
        <v>7</v>
      </c>
      <c r="B1103" s="101" t="str">
        <f t="shared" si="37"/>
        <v>Sabado</v>
      </c>
      <c r="C1103" s="102">
        <v>45297</v>
      </c>
      <c r="D1103" s="101" t="s">
        <v>33</v>
      </c>
    </row>
    <row r="1104" spans="1:4" x14ac:dyDescent="0.2">
      <c r="A1104">
        <f t="shared" si="36"/>
        <v>1</v>
      </c>
      <c r="B1104" s="103" t="str">
        <f t="shared" si="37"/>
        <v>Domingo</v>
      </c>
      <c r="C1104" s="104">
        <v>45298</v>
      </c>
      <c r="D1104" s="103" t="s">
        <v>33</v>
      </c>
    </row>
    <row r="1105" spans="1:4" x14ac:dyDescent="0.2">
      <c r="A1105">
        <f t="shared" si="36"/>
        <v>2</v>
      </c>
      <c r="B1105" s="101" t="str">
        <f t="shared" si="37"/>
        <v>Segunda</v>
      </c>
      <c r="C1105" s="102">
        <v>45299</v>
      </c>
      <c r="D1105" s="101" t="s">
        <v>33</v>
      </c>
    </row>
    <row r="1106" spans="1:4" x14ac:dyDescent="0.2">
      <c r="A1106">
        <f t="shared" si="36"/>
        <v>3</v>
      </c>
      <c r="B1106" s="103" t="str">
        <f t="shared" si="37"/>
        <v>Terça</v>
      </c>
      <c r="C1106" s="104">
        <v>45300</v>
      </c>
      <c r="D1106" s="103" t="s">
        <v>33</v>
      </c>
    </row>
    <row r="1107" spans="1:4" x14ac:dyDescent="0.2">
      <c r="A1107">
        <f t="shared" si="36"/>
        <v>4</v>
      </c>
      <c r="B1107" s="101" t="str">
        <f t="shared" si="37"/>
        <v>Quarta</v>
      </c>
      <c r="C1107" s="102">
        <v>45301</v>
      </c>
      <c r="D1107" s="101" t="s">
        <v>33</v>
      </c>
    </row>
    <row r="1108" spans="1:4" x14ac:dyDescent="0.2">
      <c r="A1108">
        <f t="shared" si="36"/>
        <v>5</v>
      </c>
      <c r="B1108" s="103" t="str">
        <f t="shared" si="37"/>
        <v>Quinta</v>
      </c>
      <c r="C1108" s="104">
        <v>45302</v>
      </c>
      <c r="D1108" s="103" t="s">
        <v>33</v>
      </c>
    </row>
    <row r="1109" spans="1:4" x14ac:dyDescent="0.2">
      <c r="A1109">
        <f t="shared" si="36"/>
        <v>6</v>
      </c>
      <c r="B1109" s="101" t="str">
        <f t="shared" si="37"/>
        <v>Sexta</v>
      </c>
      <c r="C1109" s="102">
        <v>45303</v>
      </c>
      <c r="D1109" s="101" t="s">
        <v>33</v>
      </c>
    </row>
    <row r="1110" spans="1:4" x14ac:dyDescent="0.2">
      <c r="A1110">
        <f t="shared" si="36"/>
        <v>7</v>
      </c>
      <c r="B1110" s="103" t="str">
        <f t="shared" si="37"/>
        <v>Sabado</v>
      </c>
      <c r="C1110" s="104">
        <v>45304</v>
      </c>
      <c r="D1110" s="103" t="s">
        <v>33</v>
      </c>
    </row>
    <row r="1111" spans="1:4" x14ac:dyDescent="0.2">
      <c r="A1111">
        <f t="shared" si="36"/>
        <v>1</v>
      </c>
      <c r="B1111" s="101" t="str">
        <f t="shared" si="37"/>
        <v>Domingo</v>
      </c>
      <c r="C1111" s="102">
        <v>45305</v>
      </c>
      <c r="D1111" s="101" t="s">
        <v>33</v>
      </c>
    </row>
    <row r="1112" spans="1:4" x14ac:dyDescent="0.2">
      <c r="A1112">
        <f t="shared" si="36"/>
        <v>2</v>
      </c>
      <c r="B1112" s="103" t="str">
        <f t="shared" si="37"/>
        <v>Segunda</v>
      </c>
      <c r="C1112" s="104">
        <v>45306</v>
      </c>
      <c r="D1112" s="103" t="s">
        <v>33</v>
      </c>
    </row>
    <row r="1113" spans="1:4" x14ac:dyDescent="0.2">
      <c r="A1113">
        <f t="shared" si="36"/>
        <v>3</v>
      </c>
      <c r="B1113" s="101" t="str">
        <f t="shared" si="37"/>
        <v>Terça</v>
      </c>
      <c r="C1113" s="102">
        <v>45307</v>
      </c>
      <c r="D1113" s="101" t="s">
        <v>33</v>
      </c>
    </row>
    <row r="1114" spans="1:4" x14ac:dyDescent="0.2">
      <c r="A1114">
        <f t="shared" si="36"/>
        <v>4</v>
      </c>
      <c r="B1114" s="103" t="str">
        <f t="shared" si="37"/>
        <v>Quarta</v>
      </c>
      <c r="C1114" s="104">
        <v>45308</v>
      </c>
      <c r="D1114" s="103" t="s">
        <v>33</v>
      </c>
    </row>
    <row r="1115" spans="1:4" x14ac:dyDescent="0.2">
      <c r="A1115">
        <f t="shared" si="36"/>
        <v>5</v>
      </c>
      <c r="B1115" s="101" t="str">
        <f t="shared" si="37"/>
        <v>Quinta</v>
      </c>
      <c r="C1115" s="102">
        <v>45309</v>
      </c>
      <c r="D1115" s="101" t="s">
        <v>33</v>
      </c>
    </row>
    <row r="1116" spans="1:4" x14ac:dyDescent="0.2">
      <c r="A1116">
        <f t="shared" si="36"/>
        <v>6</v>
      </c>
      <c r="B1116" s="103" t="str">
        <f t="shared" si="37"/>
        <v>Sexta</v>
      </c>
      <c r="C1116" s="104">
        <v>45310</v>
      </c>
      <c r="D1116" s="103" t="s">
        <v>33</v>
      </c>
    </row>
    <row r="1117" spans="1:4" x14ac:dyDescent="0.2">
      <c r="A1117">
        <f t="shared" si="36"/>
        <v>7</v>
      </c>
      <c r="B1117" s="101" t="str">
        <f t="shared" si="37"/>
        <v>Sabado</v>
      </c>
      <c r="C1117" s="102">
        <v>45311</v>
      </c>
      <c r="D1117" s="101" t="s">
        <v>33</v>
      </c>
    </row>
    <row r="1118" spans="1:4" x14ac:dyDescent="0.2">
      <c r="A1118">
        <f t="shared" si="36"/>
        <v>1</v>
      </c>
      <c r="B1118" s="103" t="str">
        <f t="shared" si="37"/>
        <v>Domingo</v>
      </c>
      <c r="C1118" s="104">
        <v>45312</v>
      </c>
      <c r="D1118" s="103" t="s">
        <v>33</v>
      </c>
    </row>
    <row r="1119" spans="1:4" x14ac:dyDescent="0.2">
      <c r="A1119">
        <f t="shared" si="36"/>
        <v>2</v>
      </c>
      <c r="B1119" s="101" t="str">
        <f t="shared" si="37"/>
        <v>Segunda</v>
      </c>
      <c r="C1119" s="102">
        <v>45313</v>
      </c>
      <c r="D1119" s="101" t="s">
        <v>33</v>
      </c>
    </row>
    <row r="1120" spans="1:4" x14ac:dyDescent="0.2">
      <c r="A1120">
        <f t="shared" si="36"/>
        <v>3</v>
      </c>
      <c r="B1120" s="103" t="str">
        <f t="shared" si="37"/>
        <v>Terça</v>
      </c>
      <c r="C1120" s="104">
        <v>45314</v>
      </c>
      <c r="D1120" s="103" t="s">
        <v>33</v>
      </c>
    </row>
    <row r="1121" spans="1:4" x14ac:dyDescent="0.2">
      <c r="A1121">
        <f t="shared" si="36"/>
        <v>4</v>
      </c>
      <c r="B1121" s="101" t="str">
        <f t="shared" si="37"/>
        <v>Quarta</v>
      </c>
      <c r="C1121" s="102">
        <v>45315</v>
      </c>
      <c r="D1121" s="101" t="s">
        <v>33</v>
      </c>
    </row>
    <row r="1122" spans="1:4" x14ac:dyDescent="0.2">
      <c r="A1122">
        <f t="shared" si="36"/>
        <v>5</v>
      </c>
      <c r="B1122" s="103" t="str">
        <f t="shared" si="37"/>
        <v>Quinta</v>
      </c>
      <c r="C1122" s="104">
        <v>45316</v>
      </c>
      <c r="D1122" s="103" t="s">
        <v>33</v>
      </c>
    </row>
    <row r="1123" spans="1:4" x14ac:dyDescent="0.2">
      <c r="A1123">
        <f t="shared" si="36"/>
        <v>6</v>
      </c>
      <c r="B1123" s="101" t="str">
        <f t="shared" si="37"/>
        <v>Sexta</v>
      </c>
      <c r="C1123" s="102">
        <v>45317</v>
      </c>
      <c r="D1123" s="101" t="s">
        <v>33</v>
      </c>
    </row>
    <row r="1124" spans="1:4" x14ac:dyDescent="0.2">
      <c r="A1124">
        <f t="shared" si="36"/>
        <v>7</v>
      </c>
      <c r="B1124" s="103" t="str">
        <f t="shared" si="37"/>
        <v>Sabado</v>
      </c>
      <c r="C1124" s="104">
        <v>45318</v>
      </c>
      <c r="D1124" s="103" t="s">
        <v>33</v>
      </c>
    </row>
    <row r="1125" spans="1:4" x14ac:dyDescent="0.2">
      <c r="A1125">
        <f t="shared" si="36"/>
        <v>1</v>
      </c>
      <c r="B1125" s="101" t="str">
        <f t="shared" si="37"/>
        <v>Domingo</v>
      </c>
      <c r="C1125" s="102">
        <v>45319</v>
      </c>
      <c r="D1125" s="101" t="s">
        <v>33</v>
      </c>
    </row>
    <row r="1126" spans="1:4" x14ac:dyDescent="0.2">
      <c r="A1126">
        <f t="shared" si="36"/>
        <v>2</v>
      </c>
      <c r="B1126" s="103" t="str">
        <f t="shared" si="37"/>
        <v>Segunda</v>
      </c>
      <c r="C1126" s="104">
        <v>45320</v>
      </c>
      <c r="D1126" s="103" t="s">
        <v>33</v>
      </c>
    </row>
    <row r="1127" spans="1:4" x14ac:dyDescent="0.2">
      <c r="A1127">
        <f t="shared" si="36"/>
        <v>3</v>
      </c>
      <c r="B1127" s="101" t="str">
        <f t="shared" si="37"/>
        <v>Terça</v>
      </c>
      <c r="C1127" s="102">
        <v>45321</v>
      </c>
      <c r="D1127" s="101" t="s">
        <v>33</v>
      </c>
    </row>
    <row r="1128" spans="1:4" x14ac:dyDescent="0.2">
      <c r="A1128">
        <f t="shared" si="36"/>
        <v>4</v>
      </c>
      <c r="B1128" s="103" t="str">
        <f t="shared" si="37"/>
        <v>Quarta</v>
      </c>
      <c r="C1128" s="104">
        <v>45322</v>
      </c>
      <c r="D1128" s="103" t="s">
        <v>33</v>
      </c>
    </row>
    <row r="1129" spans="1:4" x14ac:dyDescent="0.2">
      <c r="A1129">
        <f t="shared" si="36"/>
        <v>5</v>
      </c>
      <c r="B1129" s="101" t="str">
        <f t="shared" si="37"/>
        <v>Quinta</v>
      </c>
      <c r="C1129" s="102">
        <v>45323</v>
      </c>
      <c r="D1129" s="101" t="s">
        <v>33</v>
      </c>
    </row>
    <row r="1130" spans="1:4" x14ac:dyDescent="0.2">
      <c r="A1130">
        <f t="shared" si="36"/>
        <v>6</v>
      </c>
      <c r="B1130" s="103" t="str">
        <f t="shared" si="37"/>
        <v>Sexta</v>
      </c>
      <c r="C1130" s="104">
        <v>45324</v>
      </c>
      <c r="D1130" s="103" t="s">
        <v>33</v>
      </c>
    </row>
    <row r="1131" spans="1:4" x14ac:dyDescent="0.2">
      <c r="A1131">
        <f t="shared" si="36"/>
        <v>7</v>
      </c>
      <c r="B1131" s="101" t="str">
        <f t="shared" si="37"/>
        <v>Sabado</v>
      </c>
      <c r="C1131" s="102">
        <v>45325</v>
      </c>
      <c r="D1131" s="101" t="s">
        <v>33</v>
      </c>
    </row>
    <row r="1132" spans="1:4" x14ac:dyDescent="0.2">
      <c r="A1132">
        <f t="shared" si="36"/>
        <v>1</v>
      </c>
      <c r="B1132" s="103" t="str">
        <f t="shared" si="37"/>
        <v>Domingo</v>
      </c>
      <c r="C1132" s="104">
        <v>45326</v>
      </c>
      <c r="D1132" s="103" t="s">
        <v>33</v>
      </c>
    </row>
    <row r="1133" spans="1:4" x14ac:dyDescent="0.2">
      <c r="A1133">
        <f t="shared" si="36"/>
        <v>2</v>
      </c>
      <c r="B1133" s="101" t="str">
        <f t="shared" si="37"/>
        <v>Segunda</v>
      </c>
      <c r="C1133" s="102">
        <v>45327</v>
      </c>
      <c r="D1133" s="101" t="s">
        <v>33</v>
      </c>
    </row>
    <row r="1134" spans="1:4" x14ac:dyDescent="0.2">
      <c r="A1134">
        <f t="shared" si="36"/>
        <v>3</v>
      </c>
      <c r="B1134" s="103" t="str">
        <f t="shared" si="37"/>
        <v>Terça</v>
      </c>
      <c r="C1134" s="104">
        <v>45328</v>
      </c>
      <c r="D1134" s="103" t="s">
        <v>33</v>
      </c>
    </row>
    <row r="1135" spans="1:4" x14ac:dyDescent="0.2">
      <c r="A1135">
        <f t="shared" si="36"/>
        <v>4</v>
      </c>
      <c r="B1135" s="101" t="str">
        <f t="shared" si="37"/>
        <v>Quarta</v>
      </c>
      <c r="C1135" s="102">
        <v>45329</v>
      </c>
      <c r="D1135" s="101" t="s">
        <v>33</v>
      </c>
    </row>
    <row r="1136" spans="1:4" x14ac:dyDescent="0.2">
      <c r="A1136">
        <f t="shared" si="36"/>
        <v>5</v>
      </c>
      <c r="B1136" s="103" t="str">
        <f t="shared" si="37"/>
        <v>Quinta</v>
      </c>
      <c r="C1136" s="104">
        <v>45330</v>
      </c>
      <c r="D1136" s="103" t="s">
        <v>33</v>
      </c>
    </row>
    <row r="1137" spans="1:4" x14ac:dyDescent="0.2">
      <c r="A1137">
        <f t="shared" ref="A1137:A1200" si="38">WEEKDAY(C1137,1)</f>
        <v>6</v>
      </c>
      <c r="B1137" s="101" t="str">
        <f t="shared" si="37"/>
        <v>Sexta</v>
      </c>
      <c r="C1137" s="102">
        <v>45331</v>
      </c>
      <c r="D1137" s="101" t="s">
        <v>33</v>
      </c>
    </row>
    <row r="1138" spans="1:4" x14ac:dyDescent="0.2">
      <c r="A1138">
        <f t="shared" si="38"/>
        <v>7</v>
      </c>
      <c r="B1138" s="103" t="str">
        <f t="shared" si="37"/>
        <v>Sabado</v>
      </c>
      <c r="C1138" s="104">
        <v>45332</v>
      </c>
      <c r="D1138" s="103" t="s">
        <v>33</v>
      </c>
    </row>
    <row r="1139" spans="1:4" x14ac:dyDescent="0.2">
      <c r="A1139">
        <f t="shared" si="38"/>
        <v>1</v>
      </c>
      <c r="B1139" s="101" t="str">
        <f t="shared" si="37"/>
        <v>Domingo</v>
      </c>
      <c r="C1139" s="102">
        <v>45333</v>
      </c>
      <c r="D1139" s="101" t="s">
        <v>33</v>
      </c>
    </row>
    <row r="1140" spans="1:4" x14ac:dyDescent="0.2">
      <c r="A1140">
        <f t="shared" si="38"/>
        <v>2</v>
      </c>
      <c r="B1140" s="103" t="str">
        <f t="shared" si="37"/>
        <v>Segunda</v>
      </c>
      <c r="C1140" s="104">
        <v>45334</v>
      </c>
      <c r="D1140" s="103" t="s">
        <v>33</v>
      </c>
    </row>
    <row r="1141" spans="1:4" x14ac:dyDescent="0.2">
      <c r="A1141">
        <f t="shared" si="38"/>
        <v>3</v>
      </c>
      <c r="B1141" s="101" t="str">
        <f t="shared" si="37"/>
        <v>Terça</v>
      </c>
      <c r="C1141" s="102">
        <v>45335</v>
      </c>
      <c r="D1141" s="101" t="s">
        <v>33</v>
      </c>
    </row>
    <row r="1142" spans="1:4" x14ac:dyDescent="0.2">
      <c r="A1142">
        <f t="shared" si="38"/>
        <v>4</v>
      </c>
      <c r="B1142" s="103" t="str">
        <f t="shared" si="37"/>
        <v>Quarta</v>
      </c>
      <c r="C1142" s="104">
        <v>45336</v>
      </c>
      <c r="D1142" s="103" t="s">
        <v>33</v>
      </c>
    </row>
    <row r="1143" spans="1:4" x14ac:dyDescent="0.2">
      <c r="A1143">
        <f t="shared" si="38"/>
        <v>5</v>
      </c>
      <c r="B1143" s="101" t="str">
        <f t="shared" si="37"/>
        <v>Quinta</v>
      </c>
      <c r="C1143" s="102">
        <v>45337</v>
      </c>
      <c r="D1143" s="101" t="s">
        <v>33</v>
      </c>
    </row>
    <row r="1144" spans="1:4" x14ac:dyDescent="0.2">
      <c r="A1144">
        <f t="shared" si="38"/>
        <v>6</v>
      </c>
      <c r="B1144" s="103" t="str">
        <f t="shared" si="37"/>
        <v>Sexta</v>
      </c>
      <c r="C1144" s="104">
        <v>45338</v>
      </c>
      <c r="D1144" s="103" t="s">
        <v>33</v>
      </c>
    </row>
    <row r="1145" spans="1:4" x14ac:dyDescent="0.2">
      <c r="A1145">
        <f t="shared" si="38"/>
        <v>7</v>
      </c>
      <c r="B1145" s="101" t="str">
        <f t="shared" si="37"/>
        <v>Sabado</v>
      </c>
      <c r="C1145" s="102">
        <v>45339</v>
      </c>
      <c r="D1145" s="101" t="s">
        <v>33</v>
      </c>
    </row>
    <row r="1146" spans="1:4" x14ac:dyDescent="0.2">
      <c r="A1146">
        <f t="shared" si="38"/>
        <v>1</v>
      </c>
      <c r="B1146" s="103" t="str">
        <f t="shared" si="37"/>
        <v>Domingo</v>
      </c>
      <c r="C1146" s="104">
        <v>45340</v>
      </c>
      <c r="D1146" s="103" t="s">
        <v>33</v>
      </c>
    </row>
    <row r="1147" spans="1:4" x14ac:dyDescent="0.2">
      <c r="A1147">
        <f t="shared" si="38"/>
        <v>2</v>
      </c>
      <c r="B1147" s="101" t="str">
        <f t="shared" si="37"/>
        <v>Segunda</v>
      </c>
      <c r="C1147" s="102">
        <v>45341</v>
      </c>
      <c r="D1147" s="101" t="s">
        <v>33</v>
      </c>
    </row>
    <row r="1148" spans="1:4" x14ac:dyDescent="0.2">
      <c r="A1148">
        <f t="shared" si="38"/>
        <v>3</v>
      </c>
      <c r="B1148" s="103" t="str">
        <f t="shared" si="37"/>
        <v>Terça</v>
      </c>
      <c r="C1148" s="104">
        <v>45342</v>
      </c>
      <c r="D1148" s="103" t="s">
        <v>33</v>
      </c>
    </row>
    <row r="1149" spans="1:4" x14ac:dyDescent="0.2">
      <c r="A1149">
        <f t="shared" si="38"/>
        <v>4</v>
      </c>
      <c r="B1149" s="101" t="str">
        <f t="shared" si="37"/>
        <v>Quarta</v>
      </c>
      <c r="C1149" s="102">
        <v>45343</v>
      </c>
      <c r="D1149" s="101" t="s">
        <v>33</v>
      </c>
    </row>
    <row r="1150" spans="1:4" x14ac:dyDescent="0.2">
      <c r="A1150">
        <f t="shared" si="38"/>
        <v>5</v>
      </c>
      <c r="B1150" s="103" t="str">
        <f t="shared" si="37"/>
        <v>Quinta</v>
      </c>
      <c r="C1150" s="104">
        <v>45344</v>
      </c>
      <c r="D1150" s="103" t="s">
        <v>33</v>
      </c>
    </row>
    <row r="1151" spans="1:4" x14ac:dyDescent="0.2">
      <c r="A1151">
        <f t="shared" si="38"/>
        <v>6</v>
      </c>
      <c r="B1151" s="101" t="str">
        <f t="shared" si="37"/>
        <v>Sexta</v>
      </c>
      <c r="C1151" s="102">
        <v>45345</v>
      </c>
      <c r="D1151" s="101" t="s">
        <v>33</v>
      </c>
    </row>
    <row r="1152" spans="1:4" x14ac:dyDescent="0.2">
      <c r="A1152">
        <f t="shared" si="38"/>
        <v>7</v>
      </c>
      <c r="B1152" s="103" t="str">
        <f t="shared" si="37"/>
        <v>Sabado</v>
      </c>
      <c r="C1152" s="104">
        <v>45346</v>
      </c>
      <c r="D1152" s="103" t="s">
        <v>33</v>
      </c>
    </row>
    <row r="1153" spans="1:4" x14ac:dyDescent="0.2">
      <c r="A1153">
        <f t="shared" si="38"/>
        <v>1</v>
      </c>
      <c r="B1153" s="101" t="str">
        <f t="shared" si="37"/>
        <v>Domingo</v>
      </c>
      <c r="C1153" s="102">
        <v>45347</v>
      </c>
      <c r="D1153" s="101" t="s">
        <v>33</v>
      </c>
    </row>
    <row r="1154" spans="1:4" x14ac:dyDescent="0.2">
      <c r="A1154">
        <f t="shared" si="38"/>
        <v>2</v>
      </c>
      <c r="B1154" s="103" t="str">
        <f t="shared" si="37"/>
        <v>Segunda</v>
      </c>
      <c r="C1154" s="104">
        <v>45348</v>
      </c>
      <c r="D1154" s="103" t="s">
        <v>33</v>
      </c>
    </row>
    <row r="1155" spans="1:4" x14ac:dyDescent="0.2">
      <c r="A1155">
        <f t="shared" si="38"/>
        <v>3</v>
      </c>
      <c r="B1155" s="101" t="str">
        <f t="shared" ref="B1155:B1218" si="39">IF(A1155=1,"Domingo",IF(A1155=2,"Segunda",IF(A1155=3,"Terça",IF(A1155=4,"Quarta",IF(A1155=5,"Quinta",IF(A1155=6,"Sexta",IF(A1155=7,"Sabado")))))))</f>
        <v>Terça</v>
      </c>
      <c r="C1155" s="102">
        <v>45349</v>
      </c>
      <c r="D1155" s="101" t="s">
        <v>33</v>
      </c>
    </row>
    <row r="1156" spans="1:4" x14ac:dyDescent="0.2">
      <c r="A1156">
        <f t="shared" si="38"/>
        <v>4</v>
      </c>
      <c r="B1156" s="103" t="str">
        <f t="shared" si="39"/>
        <v>Quarta</v>
      </c>
      <c r="C1156" s="104">
        <v>45350</v>
      </c>
      <c r="D1156" s="103" t="s">
        <v>33</v>
      </c>
    </row>
    <row r="1157" spans="1:4" x14ac:dyDescent="0.2">
      <c r="A1157">
        <f t="shared" si="38"/>
        <v>5</v>
      </c>
      <c r="B1157" s="101" t="str">
        <f t="shared" si="39"/>
        <v>Quinta</v>
      </c>
      <c r="C1157" s="102">
        <v>45351</v>
      </c>
      <c r="D1157" s="101" t="s">
        <v>33</v>
      </c>
    </row>
    <row r="1158" spans="1:4" x14ac:dyDescent="0.2">
      <c r="A1158">
        <f t="shared" si="38"/>
        <v>6</v>
      </c>
      <c r="B1158" s="103" t="str">
        <f t="shared" si="39"/>
        <v>Sexta</v>
      </c>
      <c r="C1158" s="104">
        <v>45352</v>
      </c>
      <c r="D1158" s="103" t="s">
        <v>33</v>
      </c>
    </row>
    <row r="1159" spans="1:4" x14ac:dyDescent="0.2">
      <c r="A1159">
        <f t="shared" si="38"/>
        <v>7</v>
      </c>
      <c r="B1159" s="101" t="str">
        <f t="shared" si="39"/>
        <v>Sabado</v>
      </c>
      <c r="C1159" s="102">
        <v>45353</v>
      </c>
      <c r="D1159" s="101" t="s">
        <v>33</v>
      </c>
    </row>
    <row r="1160" spans="1:4" x14ac:dyDescent="0.2">
      <c r="A1160">
        <f t="shared" si="38"/>
        <v>1</v>
      </c>
      <c r="B1160" s="103" t="str">
        <f t="shared" si="39"/>
        <v>Domingo</v>
      </c>
      <c r="C1160" s="104">
        <v>45354</v>
      </c>
      <c r="D1160" s="103" t="s">
        <v>33</v>
      </c>
    </row>
    <row r="1161" spans="1:4" x14ac:dyDescent="0.2">
      <c r="A1161">
        <f t="shared" si="38"/>
        <v>2</v>
      </c>
      <c r="B1161" s="101" t="str">
        <f t="shared" si="39"/>
        <v>Segunda</v>
      </c>
      <c r="C1161" s="102">
        <v>45355</v>
      </c>
      <c r="D1161" s="101" t="s">
        <v>33</v>
      </c>
    </row>
    <row r="1162" spans="1:4" x14ac:dyDescent="0.2">
      <c r="A1162">
        <f t="shared" si="38"/>
        <v>3</v>
      </c>
      <c r="B1162" s="103" t="str">
        <f t="shared" si="39"/>
        <v>Terça</v>
      </c>
      <c r="C1162" s="104">
        <v>45356</v>
      </c>
      <c r="D1162" s="103" t="s">
        <v>33</v>
      </c>
    </row>
    <row r="1163" spans="1:4" x14ac:dyDescent="0.2">
      <c r="A1163">
        <f t="shared" si="38"/>
        <v>4</v>
      </c>
      <c r="B1163" s="101" t="str">
        <f t="shared" si="39"/>
        <v>Quarta</v>
      </c>
      <c r="C1163" s="102">
        <v>45357</v>
      </c>
      <c r="D1163" s="101" t="s">
        <v>33</v>
      </c>
    </row>
    <row r="1164" spans="1:4" x14ac:dyDescent="0.2">
      <c r="A1164">
        <f t="shared" si="38"/>
        <v>5</v>
      </c>
      <c r="B1164" s="103" t="str">
        <f t="shared" si="39"/>
        <v>Quinta</v>
      </c>
      <c r="C1164" s="104">
        <v>45358</v>
      </c>
      <c r="D1164" s="103" t="s">
        <v>33</v>
      </c>
    </row>
    <row r="1165" spans="1:4" x14ac:dyDescent="0.2">
      <c r="A1165">
        <f t="shared" si="38"/>
        <v>6</v>
      </c>
      <c r="B1165" s="101" t="str">
        <f t="shared" si="39"/>
        <v>Sexta</v>
      </c>
      <c r="C1165" s="102">
        <v>45359</v>
      </c>
      <c r="D1165" s="101" t="s">
        <v>33</v>
      </c>
    </row>
    <row r="1166" spans="1:4" x14ac:dyDescent="0.2">
      <c r="A1166">
        <f t="shared" si="38"/>
        <v>7</v>
      </c>
      <c r="B1166" s="103" t="str">
        <f t="shared" si="39"/>
        <v>Sabado</v>
      </c>
      <c r="C1166" s="104">
        <v>45360</v>
      </c>
      <c r="D1166" s="103" t="s">
        <v>33</v>
      </c>
    </row>
    <row r="1167" spans="1:4" x14ac:dyDescent="0.2">
      <c r="A1167">
        <f t="shared" si="38"/>
        <v>1</v>
      </c>
      <c r="B1167" s="101" t="str">
        <f t="shared" si="39"/>
        <v>Domingo</v>
      </c>
      <c r="C1167" s="102">
        <v>45361</v>
      </c>
      <c r="D1167" s="101" t="s">
        <v>33</v>
      </c>
    </row>
    <row r="1168" spans="1:4" x14ac:dyDescent="0.2">
      <c r="A1168">
        <f t="shared" si="38"/>
        <v>2</v>
      </c>
      <c r="B1168" s="103" t="str">
        <f t="shared" si="39"/>
        <v>Segunda</v>
      </c>
      <c r="C1168" s="104">
        <v>45362</v>
      </c>
      <c r="D1168" s="103" t="s">
        <v>33</v>
      </c>
    </row>
    <row r="1169" spans="1:4" x14ac:dyDescent="0.2">
      <c r="A1169">
        <f t="shared" si="38"/>
        <v>3</v>
      </c>
      <c r="B1169" s="101" t="str">
        <f t="shared" si="39"/>
        <v>Terça</v>
      </c>
      <c r="C1169" s="102">
        <v>45363</v>
      </c>
      <c r="D1169" s="101" t="s">
        <v>33</v>
      </c>
    </row>
    <row r="1170" spans="1:4" x14ac:dyDescent="0.2">
      <c r="A1170">
        <f t="shared" si="38"/>
        <v>4</v>
      </c>
      <c r="B1170" s="103" t="str">
        <f t="shared" si="39"/>
        <v>Quarta</v>
      </c>
      <c r="C1170" s="104">
        <v>45364</v>
      </c>
      <c r="D1170" s="103" t="s">
        <v>33</v>
      </c>
    </row>
    <row r="1171" spans="1:4" x14ac:dyDescent="0.2">
      <c r="A1171">
        <f t="shared" si="38"/>
        <v>5</v>
      </c>
      <c r="B1171" s="101" t="str">
        <f t="shared" si="39"/>
        <v>Quinta</v>
      </c>
      <c r="C1171" s="102">
        <v>45365</v>
      </c>
      <c r="D1171" s="101" t="s">
        <v>33</v>
      </c>
    </row>
    <row r="1172" spans="1:4" x14ac:dyDescent="0.2">
      <c r="A1172">
        <f t="shared" si="38"/>
        <v>6</v>
      </c>
      <c r="B1172" s="103" t="str">
        <f t="shared" si="39"/>
        <v>Sexta</v>
      </c>
      <c r="C1172" s="104">
        <v>45366</v>
      </c>
      <c r="D1172" s="103" t="s">
        <v>33</v>
      </c>
    </row>
    <row r="1173" spans="1:4" x14ac:dyDescent="0.2">
      <c r="A1173">
        <f t="shared" si="38"/>
        <v>7</v>
      </c>
      <c r="B1173" s="101" t="str">
        <f t="shared" si="39"/>
        <v>Sabado</v>
      </c>
      <c r="C1173" s="102">
        <v>45367</v>
      </c>
      <c r="D1173" s="101" t="s">
        <v>33</v>
      </c>
    </row>
    <row r="1174" spans="1:4" x14ac:dyDescent="0.2">
      <c r="A1174">
        <f t="shared" si="38"/>
        <v>1</v>
      </c>
      <c r="B1174" s="103" t="str">
        <f t="shared" si="39"/>
        <v>Domingo</v>
      </c>
      <c r="C1174" s="104">
        <v>45368</v>
      </c>
      <c r="D1174" s="103" t="s">
        <v>33</v>
      </c>
    </row>
    <row r="1175" spans="1:4" x14ac:dyDescent="0.2">
      <c r="A1175">
        <f t="shared" si="38"/>
        <v>2</v>
      </c>
      <c r="B1175" s="101" t="str">
        <f t="shared" si="39"/>
        <v>Segunda</v>
      </c>
      <c r="C1175" s="102">
        <v>45369</v>
      </c>
      <c r="D1175" s="101" t="s">
        <v>33</v>
      </c>
    </row>
    <row r="1176" spans="1:4" x14ac:dyDescent="0.2">
      <c r="A1176">
        <f t="shared" si="38"/>
        <v>3</v>
      </c>
      <c r="B1176" s="103" t="str">
        <f t="shared" si="39"/>
        <v>Terça</v>
      </c>
      <c r="C1176" s="104">
        <v>45370</v>
      </c>
      <c r="D1176" s="103" t="s">
        <v>33</v>
      </c>
    </row>
    <row r="1177" spans="1:4" x14ac:dyDescent="0.2">
      <c r="A1177">
        <f t="shared" si="38"/>
        <v>4</v>
      </c>
      <c r="B1177" s="101" t="str">
        <f t="shared" si="39"/>
        <v>Quarta</v>
      </c>
      <c r="C1177" s="102">
        <v>45371</v>
      </c>
      <c r="D1177" s="101" t="s">
        <v>33</v>
      </c>
    </row>
    <row r="1178" spans="1:4" x14ac:dyDescent="0.2">
      <c r="A1178">
        <f t="shared" si="38"/>
        <v>5</v>
      </c>
      <c r="B1178" s="103" t="str">
        <f t="shared" si="39"/>
        <v>Quinta</v>
      </c>
      <c r="C1178" s="104">
        <v>45372</v>
      </c>
      <c r="D1178" s="103" t="s">
        <v>33</v>
      </c>
    </row>
    <row r="1179" spans="1:4" x14ac:dyDescent="0.2">
      <c r="A1179">
        <f t="shared" si="38"/>
        <v>6</v>
      </c>
      <c r="B1179" s="101" t="str">
        <f t="shared" si="39"/>
        <v>Sexta</v>
      </c>
      <c r="C1179" s="102">
        <v>45373</v>
      </c>
      <c r="D1179" s="101" t="s">
        <v>33</v>
      </c>
    </row>
    <row r="1180" spans="1:4" x14ac:dyDescent="0.2">
      <c r="A1180">
        <f t="shared" si="38"/>
        <v>7</v>
      </c>
      <c r="B1180" s="103" t="str">
        <f t="shared" si="39"/>
        <v>Sabado</v>
      </c>
      <c r="C1180" s="104">
        <v>45374</v>
      </c>
      <c r="D1180" s="103" t="s">
        <v>33</v>
      </c>
    </row>
    <row r="1181" spans="1:4" x14ac:dyDescent="0.2">
      <c r="A1181">
        <f t="shared" si="38"/>
        <v>1</v>
      </c>
      <c r="B1181" s="101" t="str">
        <f t="shared" si="39"/>
        <v>Domingo</v>
      </c>
      <c r="C1181" s="102">
        <v>45375</v>
      </c>
      <c r="D1181" s="101" t="s">
        <v>33</v>
      </c>
    </row>
    <row r="1182" spans="1:4" x14ac:dyDescent="0.2">
      <c r="A1182">
        <f t="shared" si="38"/>
        <v>2</v>
      </c>
      <c r="B1182" s="103" t="str">
        <f t="shared" si="39"/>
        <v>Segunda</v>
      </c>
      <c r="C1182" s="104">
        <v>45376</v>
      </c>
      <c r="D1182" s="103" t="s">
        <v>33</v>
      </c>
    </row>
    <row r="1183" spans="1:4" x14ac:dyDescent="0.2">
      <c r="A1183">
        <f t="shared" si="38"/>
        <v>3</v>
      </c>
      <c r="B1183" s="101" t="str">
        <f t="shared" si="39"/>
        <v>Terça</v>
      </c>
      <c r="C1183" s="102">
        <v>45377</v>
      </c>
      <c r="D1183" s="101" t="s">
        <v>33</v>
      </c>
    </row>
    <row r="1184" spans="1:4" x14ac:dyDescent="0.2">
      <c r="A1184">
        <f t="shared" si="38"/>
        <v>4</v>
      </c>
      <c r="B1184" s="103" t="str">
        <f t="shared" si="39"/>
        <v>Quarta</v>
      </c>
      <c r="C1184" s="104">
        <v>45378</v>
      </c>
      <c r="D1184" s="103" t="s">
        <v>33</v>
      </c>
    </row>
    <row r="1185" spans="1:4" x14ac:dyDescent="0.2">
      <c r="A1185">
        <f t="shared" si="38"/>
        <v>5</v>
      </c>
      <c r="B1185" s="101" t="str">
        <f t="shared" si="39"/>
        <v>Quinta</v>
      </c>
      <c r="C1185" s="102">
        <v>45379</v>
      </c>
      <c r="D1185" s="101" t="s">
        <v>33</v>
      </c>
    </row>
    <row r="1186" spans="1:4" x14ac:dyDescent="0.2">
      <c r="A1186">
        <f t="shared" si="38"/>
        <v>6</v>
      </c>
      <c r="B1186" s="103" t="str">
        <f t="shared" si="39"/>
        <v>Sexta</v>
      </c>
      <c r="C1186" s="104">
        <v>45380</v>
      </c>
      <c r="D1186" s="103" t="s">
        <v>33</v>
      </c>
    </row>
    <row r="1187" spans="1:4" x14ac:dyDescent="0.2">
      <c r="A1187">
        <f t="shared" si="38"/>
        <v>7</v>
      </c>
      <c r="B1187" s="101" t="str">
        <f t="shared" si="39"/>
        <v>Sabado</v>
      </c>
      <c r="C1187" s="102">
        <v>45381</v>
      </c>
      <c r="D1187" s="101" t="s">
        <v>33</v>
      </c>
    </row>
    <row r="1188" spans="1:4" x14ac:dyDescent="0.2">
      <c r="A1188">
        <f t="shared" si="38"/>
        <v>1</v>
      </c>
      <c r="B1188" s="103" t="str">
        <f t="shared" si="39"/>
        <v>Domingo</v>
      </c>
      <c r="C1188" s="104">
        <v>45382</v>
      </c>
      <c r="D1188" s="103" t="s">
        <v>33</v>
      </c>
    </row>
    <row r="1189" spans="1:4" x14ac:dyDescent="0.2">
      <c r="A1189">
        <f t="shared" si="38"/>
        <v>2</v>
      </c>
      <c r="B1189" s="101" t="str">
        <f t="shared" si="39"/>
        <v>Segunda</v>
      </c>
      <c r="C1189" s="102">
        <v>45383</v>
      </c>
      <c r="D1189" s="101" t="s">
        <v>33</v>
      </c>
    </row>
    <row r="1190" spans="1:4" x14ac:dyDescent="0.2">
      <c r="A1190">
        <f t="shared" si="38"/>
        <v>3</v>
      </c>
      <c r="B1190" s="103" t="str">
        <f t="shared" si="39"/>
        <v>Terça</v>
      </c>
      <c r="C1190" s="104">
        <v>45384</v>
      </c>
      <c r="D1190" s="103" t="s">
        <v>33</v>
      </c>
    </row>
    <row r="1191" spans="1:4" x14ac:dyDescent="0.2">
      <c r="A1191">
        <f t="shared" si="38"/>
        <v>4</v>
      </c>
      <c r="B1191" s="101" t="str">
        <f t="shared" si="39"/>
        <v>Quarta</v>
      </c>
      <c r="C1191" s="102">
        <v>45385</v>
      </c>
      <c r="D1191" s="101" t="s">
        <v>33</v>
      </c>
    </row>
    <row r="1192" spans="1:4" x14ac:dyDescent="0.2">
      <c r="A1192">
        <f t="shared" si="38"/>
        <v>5</v>
      </c>
      <c r="B1192" s="103" t="str">
        <f t="shared" si="39"/>
        <v>Quinta</v>
      </c>
      <c r="C1192" s="104">
        <v>45386</v>
      </c>
      <c r="D1192" s="103" t="s">
        <v>33</v>
      </c>
    </row>
    <row r="1193" spans="1:4" x14ac:dyDescent="0.2">
      <c r="A1193">
        <f t="shared" si="38"/>
        <v>6</v>
      </c>
      <c r="B1193" s="101" t="str">
        <f t="shared" si="39"/>
        <v>Sexta</v>
      </c>
      <c r="C1193" s="102">
        <v>45387</v>
      </c>
      <c r="D1193" s="101" t="s">
        <v>33</v>
      </c>
    </row>
    <row r="1194" spans="1:4" x14ac:dyDescent="0.2">
      <c r="A1194">
        <f t="shared" si="38"/>
        <v>7</v>
      </c>
      <c r="B1194" s="103" t="str">
        <f t="shared" si="39"/>
        <v>Sabado</v>
      </c>
      <c r="C1194" s="104">
        <v>45388</v>
      </c>
      <c r="D1194" s="103" t="s">
        <v>33</v>
      </c>
    </row>
    <row r="1195" spans="1:4" x14ac:dyDescent="0.2">
      <c r="A1195">
        <f t="shared" si="38"/>
        <v>1</v>
      </c>
      <c r="B1195" s="101" t="str">
        <f t="shared" si="39"/>
        <v>Domingo</v>
      </c>
      <c r="C1195" s="102">
        <v>45389</v>
      </c>
      <c r="D1195" s="101" t="s">
        <v>33</v>
      </c>
    </row>
    <row r="1196" spans="1:4" x14ac:dyDescent="0.2">
      <c r="A1196">
        <f t="shared" si="38"/>
        <v>2</v>
      </c>
      <c r="B1196" s="103" t="str">
        <f t="shared" si="39"/>
        <v>Segunda</v>
      </c>
      <c r="C1196" s="104">
        <v>45390</v>
      </c>
      <c r="D1196" s="103" t="s">
        <v>33</v>
      </c>
    </row>
    <row r="1197" spans="1:4" x14ac:dyDescent="0.2">
      <c r="A1197">
        <f t="shared" si="38"/>
        <v>3</v>
      </c>
      <c r="B1197" s="101" t="str">
        <f t="shared" si="39"/>
        <v>Terça</v>
      </c>
      <c r="C1197" s="102">
        <v>45391</v>
      </c>
      <c r="D1197" s="101" t="s">
        <v>33</v>
      </c>
    </row>
    <row r="1198" spans="1:4" x14ac:dyDescent="0.2">
      <c r="A1198">
        <f t="shared" si="38"/>
        <v>4</v>
      </c>
      <c r="B1198" s="103" t="str">
        <f t="shared" si="39"/>
        <v>Quarta</v>
      </c>
      <c r="C1198" s="104">
        <v>45392</v>
      </c>
      <c r="D1198" s="103" t="s">
        <v>33</v>
      </c>
    </row>
    <row r="1199" spans="1:4" x14ac:dyDescent="0.2">
      <c r="A1199">
        <f t="shared" si="38"/>
        <v>5</v>
      </c>
      <c r="B1199" s="101" t="str">
        <f t="shared" si="39"/>
        <v>Quinta</v>
      </c>
      <c r="C1199" s="102">
        <v>45393</v>
      </c>
      <c r="D1199" s="101" t="s">
        <v>33</v>
      </c>
    </row>
    <row r="1200" spans="1:4" x14ac:dyDescent="0.2">
      <c r="A1200">
        <f t="shared" si="38"/>
        <v>6</v>
      </c>
      <c r="B1200" s="103" t="str">
        <f t="shared" si="39"/>
        <v>Sexta</v>
      </c>
      <c r="C1200" s="104">
        <v>45394</v>
      </c>
      <c r="D1200" s="103" t="s">
        <v>33</v>
      </c>
    </row>
    <row r="1201" spans="1:4" x14ac:dyDescent="0.2">
      <c r="A1201">
        <f t="shared" ref="A1201:A1264" si="40">WEEKDAY(C1201,1)</f>
        <v>7</v>
      </c>
      <c r="B1201" s="101" t="str">
        <f t="shared" si="39"/>
        <v>Sabado</v>
      </c>
      <c r="C1201" s="102">
        <v>45395</v>
      </c>
      <c r="D1201" s="101" t="s">
        <v>33</v>
      </c>
    </row>
    <row r="1202" spans="1:4" x14ac:dyDescent="0.2">
      <c r="A1202">
        <f t="shared" si="40"/>
        <v>1</v>
      </c>
      <c r="B1202" s="103" t="str">
        <f t="shared" si="39"/>
        <v>Domingo</v>
      </c>
      <c r="C1202" s="104">
        <v>45396</v>
      </c>
      <c r="D1202" s="103" t="s">
        <v>33</v>
      </c>
    </row>
    <row r="1203" spans="1:4" x14ac:dyDescent="0.2">
      <c r="A1203">
        <f t="shared" si="40"/>
        <v>2</v>
      </c>
      <c r="B1203" s="101" t="str">
        <f t="shared" si="39"/>
        <v>Segunda</v>
      </c>
      <c r="C1203" s="102">
        <v>45397</v>
      </c>
      <c r="D1203" s="101" t="s">
        <v>33</v>
      </c>
    </row>
    <row r="1204" spans="1:4" x14ac:dyDescent="0.2">
      <c r="A1204">
        <f t="shared" si="40"/>
        <v>3</v>
      </c>
      <c r="B1204" s="103" t="str">
        <f t="shared" si="39"/>
        <v>Terça</v>
      </c>
      <c r="C1204" s="104">
        <v>45398</v>
      </c>
      <c r="D1204" s="103" t="s">
        <v>33</v>
      </c>
    </row>
    <row r="1205" spans="1:4" x14ac:dyDescent="0.2">
      <c r="A1205">
        <f t="shared" si="40"/>
        <v>4</v>
      </c>
      <c r="B1205" s="101" t="str">
        <f t="shared" si="39"/>
        <v>Quarta</v>
      </c>
      <c r="C1205" s="102">
        <v>45399</v>
      </c>
      <c r="D1205" s="101" t="s">
        <v>33</v>
      </c>
    </row>
    <row r="1206" spans="1:4" x14ac:dyDescent="0.2">
      <c r="A1206">
        <f t="shared" si="40"/>
        <v>5</v>
      </c>
      <c r="B1206" s="103" t="str">
        <f t="shared" si="39"/>
        <v>Quinta</v>
      </c>
      <c r="C1206" s="104">
        <v>45400</v>
      </c>
      <c r="D1206" s="103" t="s">
        <v>33</v>
      </c>
    </row>
    <row r="1207" spans="1:4" x14ac:dyDescent="0.2">
      <c r="A1207">
        <f t="shared" si="40"/>
        <v>6</v>
      </c>
      <c r="B1207" s="101" t="str">
        <f t="shared" si="39"/>
        <v>Sexta</v>
      </c>
      <c r="C1207" s="102">
        <v>45401</v>
      </c>
      <c r="D1207" s="101" t="s">
        <v>33</v>
      </c>
    </row>
    <row r="1208" spans="1:4" x14ac:dyDescent="0.2">
      <c r="A1208">
        <f t="shared" si="40"/>
        <v>7</v>
      </c>
      <c r="B1208" s="103" t="str">
        <f t="shared" si="39"/>
        <v>Sabado</v>
      </c>
      <c r="C1208" s="104">
        <v>45402</v>
      </c>
      <c r="D1208" s="103" t="s">
        <v>33</v>
      </c>
    </row>
    <row r="1209" spans="1:4" x14ac:dyDescent="0.2">
      <c r="A1209">
        <f t="shared" si="40"/>
        <v>1</v>
      </c>
      <c r="B1209" s="101" t="str">
        <f t="shared" si="39"/>
        <v>Domingo</v>
      </c>
      <c r="C1209" s="102">
        <v>45403</v>
      </c>
      <c r="D1209" s="101" t="s">
        <v>33</v>
      </c>
    </row>
    <row r="1210" spans="1:4" x14ac:dyDescent="0.2">
      <c r="A1210">
        <f t="shared" si="40"/>
        <v>2</v>
      </c>
      <c r="B1210" s="103" t="str">
        <f t="shared" si="39"/>
        <v>Segunda</v>
      </c>
      <c r="C1210" s="104">
        <v>45404</v>
      </c>
      <c r="D1210" s="103" t="s">
        <v>33</v>
      </c>
    </row>
    <row r="1211" spans="1:4" x14ac:dyDescent="0.2">
      <c r="A1211">
        <f t="shared" si="40"/>
        <v>3</v>
      </c>
      <c r="B1211" s="101" t="str">
        <f t="shared" si="39"/>
        <v>Terça</v>
      </c>
      <c r="C1211" s="102">
        <v>45405</v>
      </c>
      <c r="D1211" s="101" t="s">
        <v>33</v>
      </c>
    </row>
    <row r="1212" spans="1:4" x14ac:dyDescent="0.2">
      <c r="A1212">
        <f t="shared" si="40"/>
        <v>4</v>
      </c>
      <c r="B1212" s="103" t="str">
        <f t="shared" si="39"/>
        <v>Quarta</v>
      </c>
      <c r="C1212" s="104">
        <v>45406</v>
      </c>
      <c r="D1212" s="103" t="s">
        <v>33</v>
      </c>
    </row>
    <row r="1213" spans="1:4" x14ac:dyDescent="0.2">
      <c r="A1213">
        <f t="shared" si="40"/>
        <v>5</v>
      </c>
      <c r="B1213" s="101" t="str">
        <f t="shared" si="39"/>
        <v>Quinta</v>
      </c>
      <c r="C1213" s="102">
        <v>45407</v>
      </c>
      <c r="D1213" s="101" t="s">
        <v>33</v>
      </c>
    </row>
    <row r="1214" spans="1:4" x14ac:dyDescent="0.2">
      <c r="A1214">
        <f t="shared" si="40"/>
        <v>6</v>
      </c>
      <c r="B1214" s="103" t="str">
        <f t="shared" si="39"/>
        <v>Sexta</v>
      </c>
      <c r="C1214" s="104">
        <v>45408</v>
      </c>
      <c r="D1214" s="103" t="s">
        <v>33</v>
      </c>
    </row>
    <row r="1215" spans="1:4" x14ac:dyDescent="0.2">
      <c r="A1215">
        <f t="shared" si="40"/>
        <v>7</v>
      </c>
      <c r="B1215" s="101" t="str">
        <f t="shared" si="39"/>
        <v>Sabado</v>
      </c>
      <c r="C1215" s="102">
        <v>45409</v>
      </c>
      <c r="D1215" s="101" t="s">
        <v>33</v>
      </c>
    </row>
    <row r="1216" spans="1:4" x14ac:dyDescent="0.2">
      <c r="A1216">
        <f t="shared" si="40"/>
        <v>1</v>
      </c>
      <c r="B1216" s="103" t="str">
        <f t="shared" si="39"/>
        <v>Domingo</v>
      </c>
      <c r="C1216" s="104">
        <v>45410</v>
      </c>
      <c r="D1216" s="103" t="s">
        <v>33</v>
      </c>
    </row>
    <row r="1217" spans="1:4" x14ac:dyDescent="0.2">
      <c r="A1217">
        <f t="shared" si="40"/>
        <v>2</v>
      </c>
      <c r="B1217" s="101" t="str">
        <f t="shared" si="39"/>
        <v>Segunda</v>
      </c>
      <c r="C1217" s="102">
        <v>45411</v>
      </c>
      <c r="D1217" s="101" t="s">
        <v>33</v>
      </c>
    </row>
    <row r="1218" spans="1:4" x14ac:dyDescent="0.2">
      <c r="A1218">
        <f t="shared" si="40"/>
        <v>3</v>
      </c>
      <c r="B1218" s="103" t="str">
        <f t="shared" si="39"/>
        <v>Terça</v>
      </c>
      <c r="C1218" s="104">
        <v>45412</v>
      </c>
      <c r="D1218" s="103" t="s">
        <v>33</v>
      </c>
    </row>
    <row r="1219" spans="1:4" x14ac:dyDescent="0.2">
      <c r="A1219">
        <f t="shared" si="40"/>
        <v>4</v>
      </c>
      <c r="B1219" s="101" t="str">
        <f t="shared" ref="B1219:B1282" si="41">IF(A1219=1,"Domingo",IF(A1219=2,"Segunda",IF(A1219=3,"Terça",IF(A1219=4,"Quarta",IF(A1219=5,"Quinta",IF(A1219=6,"Sexta",IF(A1219=7,"Sabado")))))))</f>
        <v>Quarta</v>
      </c>
      <c r="C1219" s="102">
        <v>45413</v>
      </c>
      <c r="D1219" s="101" t="s">
        <v>33</v>
      </c>
    </row>
    <row r="1220" spans="1:4" x14ac:dyDescent="0.2">
      <c r="A1220">
        <f t="shared" si="40"/>
        <v>5</v>
      </c>
      <c r="B1220" s="103" t="str">
        <f t="shared" si="41"/>
        <v>Quinta</v>
      </c>
      <c r="C1220" s="104">
        <v>45414</v>
      </c>
      <c r="D1220" s="103" t="s">
        <v>33</v>
      </c>
    </row>
    <row r="1221" spans="1:4" x14ac:dyDescent="0.2">
      <c r="A1221">
        <f t="shared" si="40"/>
        <v>6</v>
      </c>
      <c r="B1221" s="101" t="str">
        <f t="shared" si="41"/>
        <v>Sexta</v>
      </c>
      <c r="C1221" s="102">
        <v>45415</v>
      </c>
      <c r="D1221" s="101" t="s">
        <v>33</v>
      </c>
    </row>
    <row r="1222" spans="1:4" x14ac:dyDescent="0.2">
      <c r="A1222">
        <f t="shared" si="40"/>
        <v>7</v>
      </c>
      <c r="B1222" s="103" t="str">
        <f t="shared" si="41"/>
        <v>Sabado</v>
      </c>
      <c r="C1222" s="104">
        <v>45416</v>
      </c>
      <c r="D1222" s="103" t="s">
        <v>33</v>
      </c>
    </row>
    <row r="1223" spans="1:4" x14ac:dyDescent="0.2">
      <c r="A1223">
        <f t="shared" si="40"/>
        <v>1</v>
      </c>
      <c r="B1223" s="101" t="str">
        <f t="shared" si="41"/>
        <v>Domingo</v>
      </c>
      <c r="C1223" s="102">
        <v>45417</v>
      </c>
      <c r="D1223" s="101" t="s">
        <v>33</v>
      </c>
    </row>
    <row r="1224" spans="1:4" x14ac:dyDescent="0.2">
      <c r="A1224">
        <f t="shared" si="40"/>
        <v>2</v>
      </c>
      <c r="B1224" s="103" t="str">
        <f t="shared" si="41"/>
        <v>Segunda</v>
      </c>
      <c r="C1224" s="104">
        <v>45418</v>
      </c>
      <c r="D1224" s="103" t="s">
        <v>33</v>
      </c>
    </row>
    <row r="1225" spans="1:4" x14ac:dyDescent="0.2">
      <c r="A1225">
        <f t="shared" si="40"/>
        <v>3</v>
      </c>
      <c r="B1225" s="101" t="str">
        <f t="shared" si="41"/>
        <v>Terça</v>
      </c>
      <c r="C1225" s="102">
        <v>45419</v>
      </c>
      <c r="D1225" s="101" t="s">
        <v>33</v>
      </c>
    </row>
    <row r="1226" spans="1:4" x14ac:dyDescent="0.2">
      <c r="A1226">
        <f t="shared" si="40"/>
        <v>4</v>
      </c>
      <c r="B1226" s="103" t="str">
        <f t="shared" si="41"/>
        <v>Quarta</v>
      </c>
      <c r="C1226" s="104">
        <v>45420</v>
      </c>
      <c r="D1226" s="103" t="s">
        <v>33</v>
      </c>
    </row>
    <row r="1227" spans="1:4" x14ac:dyDescent="0.2">
      <c r="A1227">
        <f t="shared" si="40"/>
        <v>5</v>
      </c>
      <c r="B1227" s="101" t="str">
        <f t="shared" si="41"/>
        <v>Quinta</v>
      </c>
      <c r="C1227" s="102">
        <v>45421</v>
      </c>
      <c r="D1227" s="101" t="s">
        <v>33</v>
      </c>
    </row>
    <row r="1228" spans="1:4" x14ac:dyDescent="0.2">
      <c r="A1228">
        <f t="shared" si="40"/>
        <v>6</v>
      </c>
      <c r="B1228" s="103" t="str">
        <f t="shared" si="41"/>
        <v>Sexta</v>
      </c>
      <c r="C1228" s="104">
        <v>45422</v>
      </c>
      <c r="D1228" s="103" t="s">
        <v>33</v>
      </c>
    </row>
    <row r="1229" spans="1:4" x14ac:dyDescent="0.2">
      <c r="A1229">
        <f t="shared" si="40"/>
        <v>7</v>
      </c>
      <c r="B1229" s="101" t="str">
        <f t="shared" si="41"/>
        <v>Sabado</v>
      </c>
      <c r="C1229" s="102">
        <v>45423</v>
      </c>
      <c r="D1229" s="101" t="s">
        <v>33</v>
      </c>
    </row>
    <row r="1230" spans="1:4" x14ac:dyDescent="0.2">
      <c r="A1230">
        <f t="shared" si="40"/>
        <v>1</v>
      </c>
      <c r="B1230" s="103" t="str">
        <f t="shared" si="41"/>
        <v>Domingo</v>
      </c>
      <c r="C1230" s="104">
        <v>45424</v>
      </c>
      <c r="D1230" s="103" t="s">
        <v>33</v>
      </c>
    </row>
    <row r="1231" spans="1:4" x14ac:dyDescent="0.2">
      <c r="A1231">
        <f t="shared" si="40"/>
        <v>2</v>
      </c>
      <c r="B1231" s="101" t="str">
        <f t="shared" si="41"/>
        <v>Segunda</v>
      </c>
      <c r="C1231" s="102">
        <v>45425</v>
      </c>
      <c r="D1231" s="101" t="s">
        <v>33</v>
      </c>
    </row>
    <row r="1232" spans="1:4" x14ac:dyDescent="0.2">
      <c r="A1232">
        <f t="shared" si="40"/>
        <v>3</v>
      </c>
      <c r="B1232" s="103" t="str">
        <f t="shared" si="41"/>
        <v>Terça</v>
      </c>
      <c r="C1232" s="104">
        <v>45426</v>
      </c>
      <c r="D1232" s="103" t="s">
        <v>33</v>
      </c>
    </row>
    <row r="1233" spans="1:4" x14ac:dyDescent="0.2">
      <c r="A1233">
        <f t="shared" si="40"/>
        <v>4</v>
      </c>
      <c r="B1233" s="101" t="str">
        <f t="shared" si="41"/>
        <v>Quarta</v>
      </c>
      <c r="C1233" s="102">
        <v>45427</v>
      </c>
      <c r="D1233" s="101" t="s">
        <v>33</v>
      </c>
    </row>
    <row r="1234" spans="1:4" x14ac:dyDescent="0.2">
      <c r="A1234">
        <f t="shared" si="40"/>
        <v>5</v>
      </c>
      <c r="B1234" s="103" t="str">
        <f t="shared" si="41"/>
        <v>Quinta</v>
      </c>
      <c r="C1234" s="104">
        <v>45428</v>
      </c>
      <c r="D1234" s="103" t="s">
        <v>33</v>
      </c>
    </row>
    <row r="1235" spans="1:4" x14ac:dyDescent="0.2">
      <c r="A1235">
        <f t="shared" si="40"/>
        <v>6</v>
      </c>
      <c r="B1235" s="101" t="str">
        <f t="shared" si="41"/>
        <v>Sexta</v>
      </c>
      <c r="C1235" s="102">
        <v>45429</v>
      </c>
      <c r="D1235" s="101" t="s">
        <v>33</v>
      </c>
    </row>
    <row r="1236" spans="1:4" x14ac:dyDescent="0.2">
      <c r="A1236">
        <f t="shared" si="40"/>
        <v>7</v>
      </c>
      <c r="B1236" s="103" t="str">
        <f t="shared" si="41"/>
        <v>Sabado</v>
      </c>
      <c r="C1236" s="104">
        <v>45430</v>
      </c>
      <c r="D1236" s="103" t="s">
        <v>33</v>
      </c>
    </row>
    <row r="1237" spans="1:4" x14ac:dyDescent="0.2">
      <c r="A1237">
        <f t="shared" si="40"/>
        <v>1</v>
      </c>
      <c r="B1237" s="101" t="str">
        <f t="shared" si="41"/>
        <v>Domingo</v>
      </c>
      <c r="C1237" s="102">
        <v>45431</v>
      </c>
      <c r="D1237" s="101" t="s">
        <v>33</v>
      </c>
    </row>
    <row r="1238" spans="1:4" x14ac:dyDescent="0.2">
      <c r="A1238">
        <f t="shared" si="40"/>
        <v>2</v>
      </c>
      <c r="B1238" s="103" t="str">
        <f t="shared" si="41"/>
        <v>Segunda</v>
      </c>
      <c r="C1238" s="104">
        <v>45432</v>
      </c>
      <c r="D1238" s="103" t="s">
        <v>33</v>
      </c>
    </row>
    <row r="1239" spans="1:4" x14ac:dyDescent="0.2">
      <c r="A1239">
        <f t="shared" si="40"/>
        <v>3</v>
      </c>
      <c r="B1239" s="101" t="str">
        <f t="shared" si="41"/>
        <v>Terça</v>
      </c>
      <c r="C1239" s="102">
        <v>45433</v>
      </c>
      <c r="D1239" s="101" t="s">
        <v>33</v>
      </c>
    </row>
    <row r="1240" spans="1:4" x14ac:dyDescent="0.2">
      <c r="A1240">
        <f t="shared" si="40"/>
        <v>4</v>
      </c>
      <c r="B1240" s="103" t="str">
        <f t="shared" si="41"/>
        <v>Quarta</v>
      </c>
      <c r="C1240" s="104">
        <v>45434</v>
      </c>
      <c r="D1240" s="103" t="s">
        <v>33</v>
      </c>
    </row>
    <row r="1241" spans="1:4" x14ac:dyDescent="0.2">
      <c r="A1241">
        <f t="shared" si="40"/>
        <v>5</v>
      </c>
      <c r="B1241" s="101" t="str">
        <f t="shared" si="41"/>
        <v>Quinta</v>
      </c>
      <c r="C1241" s="102">
        <v>45435</v>
      </c>
      <c r="D1241" s="101" t="s">
        <v>33</v>
      </c>
    </row>
    <row r="1242" spans="1:4" x14ac:dyDescent="0.2">
      <c r="A1242">
        <f t="shared" si="40"/>
        <v>6</v>
      </c>
      <c r="B1242" s="103" t="str">
        <f t="shared" si="41"/>
        <v>Sexta</v>
      </c>
      <c r="C1242" s="104">
        <v>45436</v>
      </c>
      <c r="D1242" s="103" t="s">
        <v>33</v>
      </c>
    </row>
    <row r="1243" spans="1:4" x14ac:dyDescent="0.2">
      <c r="A1243">
        <f t="shared" si="40"/>
        <v>7</v>
      </c>
      <c r="B1243" s="101" t="str">
        <f t="shared" si="41"/>
        <v>Sabado</v>
      </c>
      <c r="C1243" s="102">
        <v>45437</v>
      </c>
      <c r="D1243" s="101" t="s">
        <v>33</v>
      </c>
    </row>
    <row r="1244" spans="1:4" x14ac:dyDescent="0.2">
      <c r="A1244">
        <f t="shared" si="40"/>
        <v>1</v>
      </c>
      <c r="B1244" s="103" t="str">
        <f t="shared" si="41"/>
        <v>Domingo</v>
      </c>
      <c r="C1244" s="104">
        <v>45438</v>
      </c>
      <c r="D1244" s="103" t="s">
        <v>33</v>
      </c>
    </row>
    <row r="1245" spans="1:4" x14ac:dyDescent="0.2">
      <c r="A1245">
        <f t="shared" si="40"/>
        <v>2</v>
      </c>
      <c r="B1245" s="101" t="str">
        <f t="shared" si="41"/>
        <v>Segunda</v>
      </c>
      <c r="C1245" s="102">
        <v>45439</v>
      </c>
      <c r="D1245" s="101" t="s">
        <v>33</v>
      </c>
    </row>
    <row r="1246" spans="1:4" x14ac:dyDescent="0.2">
      <c r="A1246">
        <f t="shared" si="40"/>
        <v>3</v>
      </c>
      <c r="B1246" s="103" t="str">
        <f t="shared" si="41"/>
        <v>Terça</v>
      </c>
      <c r="C1246" s="104">
        <v>45440</v>
      </c>
      <c r="D1246" s="103" t="s">
        <v>33</v>
      </c>
    </row>
    <row r="1247" spans="1:4" x14ac:dyDescent="0.2">
      <c r="A1247">
        <f t="shared" si="40"/>
        <v>4</v>
      </c>
      <c r="B1247" s="101" t="str">
        <f t="shared" si="41"/>
        <v>Quarta</v>
      </c>
      <c r="C1247" s="102">
        <v>45441</v>
      </c>
      <c r="D1247" s="101" t="s">
        <v>33</v>
      </c>
    </row>
    <row r="1248" spans="1:4" x14ac:dyDescent="0.2">
      <c r="A1248">
        <f t="shared" si="40"/>
        <v>5</v>
      </c>
      <c r="B1248" s="103" t="str">
        <f t="shared" si="41"/>
        <v>Quinta</v>
      </c>
      <c r="C1248" s="104">
        <v>45442</v>
      </c>
      <c r="D1248" s="103" t="s">
        <v>33</v>
      </c>
    </row>
    <row r="1249" spans="1:4" x14ac:dyDescent="0.2">
      <c r="A1249">
        <f t="shared" si="40"/>
        <v>6</v>
      </c>
      <c r="B1249" s="101" t="str">
        <f t="shared" si="41"/>
        <v>Sexta</v>
      </c>
      <c r="C1249" s="102">
        <v>45443</v>
      </c>
      <c r="D1249" s="101" t="s">
        <v>33</v>
      </c>
    </row>
    <row r="1250" spans="1:4" x14ac:dyDescent="0.2">
      <c r="A1250">
        <f t="shared" si="40"/>
        <v>7</v>
      </c>
      <c r="B1250" s="103" t="str">
        <f t="shared" si="41"/>
        <v>Sabado</v>
      </c>
      <c r="C1250" s="104">
        <v>45444</v>
      </c>
      <c r="D1250" s="103" t="s">
        <v>33</v>
      </c>
    </row>
    <row r="1251" spans="1:4" x14ac:dyDescent="0.2">
      <c r="A1251">
        <f t="shared" si="40"/>
        <v>1</v>
      </c>
      <c r="B1251" s="101" t="str">
        <f t="shared" si="41"/>
        <v>Domingo</v>
      </c>
      <c r="C1251" s="102">
        <v>45445</v>
      </c>
      <c r="D1251" s="101" t="s">
        <v>33</v>
      </c>
    </row>
    <row r="1252" spans="1:4" x14ac:dyDescent="0.2">
      <c r="A1252">
        <f t="shared" si="40"/>
        <v>2</v>
      </c>
      <c r="B1252" s="103" t="str">
        <f t="shared" si="41"/>
        <v>Segunda</v>
      </c>
      <c r="C1252" s="104">
        <v>45446</v>
      </c>
      <c r="D1252" s="103" t="s">
        <v>33</v>
      </c>
    </row>
    <row r="1253" spans="1:4" x14ac:dyDescent="0.2">
      <c r="A1253">
        <f t="shared" si="40"/>
        <v>3</v>
      </c>
      <c r="B1253" s="101" t="str">
        <f t="shared" si="41"/>
        <v>Terça</v>
      </c>
      <c r="C1253" s="102">
        <v>45447</v>
      </c>
      <c r="D1253" s="101" t="s">
        <v>33</v>
      </c>
    </row>
    <row r="1254" spans="1:4" x14ac:dyDescent="0.2">
      <c r="A1254">
        <f t="shared" si="40"/>
        <v>4</v>
      </c>
      <c r="B1254" s="103" t="str">
        <f t="shared" si="41"/>
        <v>Quarta</v>
      </c>
      <c r="C1254" s="104">
        <v>45448</v>
      </c>
      <c r="D1254" s="103" t="s">
        <v>33</v>
      </c>
    </row>
    <row r="1255" spans="1:4" x14ac:dyDescent="0.2">
      <c r="A1255">
        <f t="shared" si="40"/>
        <v>5</v>
      </c>
      <c r="B1255" s="101" t="str">
        <f t="shared" si="41"/>
        <v>Quinta</v>
      </c>
      <c r="C1255" s="102">
        <v>45449</v>
      </c>
      <c r="D1255" s="101" t="s">
        <v>33</v>
      </c>
    </row>
    <row r="1256" spans="1:4" x14ac:dyDescent="0.2">
      <c r="A1256">
        <f t="shared" si="40"/>
        <v>6</v>
      </c>
      <c r="B1256" s="103" t="str">
        <f t="shared" si="41"/>
        <v>Sexta</v>
      </c>
      <c r="C1256" s="104">
        <v>45450</v>
      </c>
      <c r="D1256" s="103" t="s">
        <v>33</v>
      </c>
    </row>
    <row r="1257" spans="1:4" x14ac:dyDescent="0.2">
      <c r="A1257">
        <f t="shared" si="40"/>
        <v>7</v>
      </c>
      <c r="B1257" s="101" t="str">
        <f t="shared" si="41"/>
        <v>Sabado</v>
      </c>
      <c r="C1257" s="102">
        <v>45451</v>
      </c>
      <c r="D1257" s="101" t="s">
        <v>33</v>
      </c>
    </row>
    <row r="1258" spans="1:4" x14ac:dyDescent="0.2">
      <c r="A1258">
        <f t="shared" si="40"/>
        <v>1</v>
      </c>
      <c r="B1258" s="103" t="str">
        <f t="shared" si="41"/>
        <v>Domingo</v>
      </c>
      <c r="C1258" s="104">
        <v>45452</v>
      </c>
      <c r="D1258" s="103" t="s">
        <v>33</v>
      </c>
    </row>
    <row r="1259" spans="1:4" x14ac:dyDescent="0.2">
      <c r="A1259">
        <f t="shared" si="40"/>
        <v>2</v>
      </c>
      <c r="B1259" s="101" t="str">
        <f t="shared" si="41"/>
        <v>Segunda</v>
      </c>
      <c r="C1259" s="102">
        <v>45453</v>
      </c>
      <c r="D1259" s="101" t="s">
        <v>33</v>
      </c>
    </row>
    <row r="1260" spans="1:4" x14ac:dyDescent="0.2">
      <c r="A1260">
        <f t="shared" si="40"/>
        <v>3</v>
      </c>
      <c r="B1260" s="103" t="str">
        <f t="shared" si="41"/>
        <v>Terça</v>
      </c>
      <c r="C1260" s="104">
        <v>45454</v>
      </c>
      <c r="D1260" s="103" t="s">
        <v>33</v>
      </c>
    </row>
    <row r="1261" spans="1:4" x14ac:dyDescent="0.2">
      <c r="A1261">
        <f t="shared" si="40"/>
        <v>4</v>
      </c>
      <c r="B1261" s="101" t="str">
        <f t="shared" si="41"/>
        <v>Quarta</v>
      </c>
      <c r="C1261" s="102">
        <v>45455</v>
      </c>
      <c r="D1261" s="101" t="s">
        <v>33</v>
      </c>
    </row>
    <row r="1262" spans="1:4" x14ac:dyDescent="0.2">
      <c r="A1262">
        <f t="shared" si="40"/>
        <v>5</v>
      </c>
      <c r="B1262" s="103" t="str">
        <f t="shared" si="41"/>
        <v>Quinta</v>
      </c>
      <c r="C1262" s="104">
        <v>45456</v>
      </c>
      <c r="D1262" s="103" t="s">
        <v>33</v>
      </c>
    </row>
    <row r="1263" spans="1:4" x14ac:dyDescent="0.2">
      <c r="A1263">
        <f t="shared" si="40"/>
        <v>6</v>
      </c>
      <c r="B1263" s="101" t="str">
        <f t="shared" si="41"/>
        <v>Sexta</v>
      </c>
      <c r="C1263" s="102">
        <v>45457</v>
      </c>
      <c r="D1263" s="101" t="s">
        <v>33</v>
      </c>
    </row>
    <row r="1264" spans="1:4" x14ac:dyDescent="0.2">
      <c r="A1264">
        <f t="shared" si="40"/>
        <v>7</v>
      </c>
      <c r="B1264" s="103" t="str">
        <f t="shared" si="41"/>
        <v>Sabado</v>
      </c>
      <c r="C1264" s="104">
        <v>45458</v>
      </c>
      <c r="D1264" s="103" t="s">
        <v>33</v>
      </c>
    </row>
    <row r="1265" spans="1:4" x14ac:dyDescent="0.2">
      <c r="A1265">
        <f t="shared" ref="A1265:A1328" si="42">WEEKDAY(C1265,1)</f>
        <v>1</v>
      </c>
      <c r="B1265" s="101" t="str">
        <f t="shared" si="41"/>
        <v>Domingo</v>
      </c>
      <c r="C1265" s="102">
        <v>45459</v>
      </c>
      <c r="D1265" s="101" t="s">
        <v>33</v>
      </c>
    </row>
    <row r="1266" spans="1:4" x14ac:dyDescent="0.2">
      <c r="A1266">
        <f t="shared" si="42"/>
        <v>2</v>
      </c>
      <c r="B1266" s="103" t="str">
        <f t="shared" si="41"/>
        <v>Segunda</v>
      </c>
      <c r="C1266" s="104">
        <v>45460</v>
      </c>
      <c r="D1266" s="103" t="s">
        <v>33</v>
      </c>
    </row>
    <row r="1267" spans="1:4" x14ac:dyDescent="0.2">
      <c r="A1267">
        <f t="shared" si="42"/>
        <v>3</v>
      </c>
      <c r="B1267" s="101" t="str">
        <f t="shared" si="41"/>
        <v>Terça</v>
      </c>
      <c r="C1267" s="102">
        <v>45461</v>
      </c>
      <c r="D1267" s="101" t="s">
        <v>33</v>
      </c>
    </row>
    <row r="1268" spans="1:4" x14ac:dyDescent="0.2">
      <c r="A1268">
        <f t="shared" si="42"/>
        <v>4</v>
      </c>
      <c r="B1268" s="103" t="str">
        <f t="shared" si="41"/>
        <v>Quarta</v>
      </c>
      <c r="C1268" s="104">
        <v>45462</v>
      </c>
      <c r="D1268" s="103" t="s">
        <v>33</v>
      </c>
    </row>
    <row r="1269" spans="1:4" x14ac:dyDescent="0.2">
      <c r="A1269">
        <f t="shared" si="42"/>
        <v>5</v>
      </c>
      <c r="B1269" s="101" t="str">
        <f t="shared" si="41"/>
        <v>Quinta</v>
      </c>
      <c r="C1269" s="102">
        <v>45463</v>
      </c>
      <c r="D1269" s="101" t="s">
        <v>33</v>
      </c>
    </row>
    <row r="1270" spans="1:4" x14ac:dyDescent="0.2">
      <c r="A1270">
        <f t="shared" si="42"/>
        <v>6</v>
      </c>
      <c r="B1270" s="103" t="str">
        <f t="shared" si="41"/>
        <v>Sexta</v>
      </c>
      <c r="C1270" s="104">
        <v>45464</v>
      </c>
      <c r="D1270" s="103" t="s">
        <v>33</v>
      </c>
    </row>
    <row r="1271" spans="1:4" x14ac:dyDescent="0.2">
      <c r="A1271">
        <f t="shared" si="42"/>
        <v>7</v>
      </c>
      <c r="B1271" s="101" t="str">
        <f t="shared" si="41"/>
        <v>Sabado</v>
      </c>
      <c r="C1271" s="102">
        <v>45465</v>
      </c>
      <c r="D1271" s="101" t="s">
        <v>33</v>
      </c>
    </row>
    <row r="1272" spans="1:4" x14ac:dyDescent="0.2">
      <c r="A1272">
        <f t="shared" si="42"/>
        <v>1</v>
      </c>
      <c r="B1272" s="103" t="str">
        <f t="shared" si="41"/>
        <v>Domingo</v>
      </c>
      <c r="C1272" s="104">
        <v>45466</v>
      </c>
      <c r="D1272" s="103" t="s">
        <v>33</v>
      </c>
    </row>
    <row r="1273" spans="1:4" x14ac:dyDescent="0.2">
      <c r="A1273">
        <f t="shared" si="42"/>
        <v>2</v>
      </c>
      <c r="B1273" s="101" t="str">
        <f t="shared" si="41"/>
        <v>Segunda</v>
      </c>
      <c r="C1273" s="102">
        <v>45467</v>
      </c>
      <c r="D1273" s="101" t="s">
        <v>33</v>
      </c>
    </row>
    <row r="1274" spans="1:4" x14ac:dyDescent="0.2">
      <c r="A1274">
        <f t="shared" si="42"/>
        <v>3</v>
      </c>
      <c r="B1274" s="103" t="str">
        <f t="shared" si="41"/>
        <v>Terça</v>
      </c>
      <c r="C1274" s="104">
        <v>45468</v>
      </c>
      <c r="D1274" s="103" t="s">
        <v>33</v>
      </c>
    </row>
    <row r="1275" spans="1:4" x14ac:dyDescent="0.2">
      <c r="A1275">
        <f t="shared" si="42"/>
        <v>4</v>
      </c>
      <c r="B1275" s="101" t="str">
        <f t="shared" si="41"/>
        <v>Quarta</v>
      </c>
      <c r="C1275" s="102">
        <v>45469</v>
      </c>
      <c r="D1275" s="101" t="s">
        <v>33</v>
      </c>
    </row>
    <row r="1276" spans="1:4" x14ac:dyDescent="0.2">
      <c r="A1276">
        <f t="shared" si="42"/>
        <v>5</v>
      </c>
      <c r="B1276" s="103" t="str">
        <f t="shared" si="41"/>
        <v>Quinta</v>
      </c>
      <c r="C1276" s="104">
        <v>45470</v>
      </c>
      <c r="D1276" s="103" t="s">
        <v>33</v>
      </c>
    </row>
    <row r="1277" spans="1:4" x14ac:dyDescent="0.2">
      <c r="A1277">
        <f t="shared" si="42"/>
        <v>6</v>
      </c>
      <c r="B1277" s="101" t="str">
        <f t="shared" si="41"/>
        <v>Sexta</v>
      </c>
      <c r="C1277" s="102">
        <v>45471</v>
      </c>
      <c r="D1277" s="101" t="s">
        <v>33</v>
      </c>
    </row>
    <row r="1278" spans="1:4" x14ac:dyDescent="0.2">
      <c r="A1278">
        <f t="shared" si="42"/>
        <v>7</v>
      </c>
      <c r="B1278" s="103" t="str">
        <f t="shared" si="41"/>
        <v>Sabado</v>
      </c>
      <c r="C1278" s="104">
        <v>45472</v>
      </c>
      <c r="D1278" s="103" t="s">
        <v>33</v>
      </c>
    </row>
    <row r="1279" spans="1:4" x14ac:dyDescent="0.2">
      <c r="A1279">
        <f t="shared" si="42"/>
        <v>1</v>
      </c>
      <c r="B1279" s="101" t="str">
        <f t="shared" si="41"/>
        <v>Domingo</v>
      </c>
      <c r="C1279" s="102">
        <v>45473</v>
      </c>
      <c r="D1279" s="101" t="s">
        <v>33</v>
      </c>
    </row>
    <row r="1280" spans="1:4" x14ac:dyDescent="0.2">
      <c r="A1280">
        <f t="shared" si="42"/>
        <v>2</v>
      </c>
      <c r="B1280" s="103" t="str">
        <f t="shared" si="41"/>
        <v>Segunda</v>
      </c>
      <c r="C1280" s="104">
        <v>45474</v>
      </c>
      <c r="D1280" s="103" t="s">
        <v>33</v>
      </c>
    </row>
    <row r="1281" spans="1:4" x14ac:dyDescent="0.2">
      <c r="A1281">
        <f t="shared" si="42"/>
        <v>3</v>
      </c>
      <c r="B1281" s="101" t="str">
        <f t="shared" si="41"/>
        <v>Terça</v>
      </c>
      <c r="C1281" s="102">
        <v>45475</v>
      </c>
      <c r="D1281" s="101" t="s">
        <v>33</v>
      </c>
    </row>
    <row r="1282" spans="1:4" x14ac:dyDescent="0.2">
      <c r="A1282">
        <f t="shared" si="42"/>
        <v>4</v>
      </c>
      <c r="B1282" s="103" t="str">
        <f t="shared" si="41"/>
        <v>Quarta</v>
      </c>
      <c r="C1282" s="104">
        <v>45476</v>
      </c>
      <c r="D1282" s="103" t="s">
        <v>33</v>
      </c>
    </row>
    <row r="1283" spans="1:4" x14ac:dyDescent="0.2">
      <c r="A1283">
        <f t="shared" si="42"/>
        <v>5</v>
      </c>
      <c r="B1283" s="101" t="str">
        <f t="shared" ref="B1283:B1346" si="43">IF(A1283=1,"Domingo",IF(A1283=2,"Segunda",IF(A1283=3,"Terça",IF(A1283=4,"Quarta",IF(A1283=5,"Quinta",IF(A1283=6,"Sexta",IF(A1283=7,"Sabado")))))))</f>
        <v>Quinta</v>
      </c>
      <c r="C1283" s="102">
        <v>45477</v>
      </c>
      <c r="D1283" s="101" t="s">
        <v>33</v>
      </c>
    </row>
    <row r="1284" spans="1:4" x14ac:dyDescent="0.2">
      <c r="A1284">
        <f t="shared" si="42"/>
        <v>6</v>
      </c>
      <c r="B1284" s="103" t="str">
        <f t="shared" si="43"/>
        <v>Sexta</v>
      </c>
      <c r="C1284" s="104">
        <v>45478</v>
      </c>
      <c r="D1284" s="103" t="s">
        <v>33</v>
      </c>
    </row>
    <row r="1285" spans="1:4" x14ac:dyDescent="0.2">
      <c r="A1285">
        <f t="shared" si="42"/>
        <v>7</v>
      </c>
      <c r="B1285" s="101" t="str">
        <f t="shared" si="43"/>
        <v>Sabado</v>
      </c>
      <c r="C1285" s="102">
        <v>45479</v>
      </c>
      <c r="D1285" s="101" t="s">
        <v>33</v>
      </c>
    </row>
    <row r="1286" spans="1:4" x14ac:dyDescent="0.2">
      <c r="A1286">
        <f t="shared" si="42"/>
        <v>1</v>
      </c>
      <c r="B1286" s="103" t="str">
        <f t="shared" si="43"/>
        <v>Domingo</v>
      </c>
      <c r="C1286" s="104">
        <v>45480</v>
      </c>
      <c r="D1286" s="103" t="s">
        <v>33</v>
      </c>
    </row>
    <row r="1287" spans="1:4" x14ac:dyDescent="0.2">
      <c r="A1287">
        <f t="shared" si="42"/>
        <v>2</v>
      </c>
      <c r="B1287" s="101" t="str">
        <f t="shared" si="43"/>
        <v>Segunda</v>
      </c>
      <c r="C1287" s="102">
        <v>45481</v>
      </c>
      <c r="D1287" s="101" t="s">
        <v>33</v>
      </c>
    </row>
    <row r="1288" spans="1:4" x14ac:dyDescent="0.2">
      <c r="A1288">
        <f t="shared" si="42"/>
        <v>3</v>
      </c>
      <c r="B1288" s="103" t="str">
        <f t="shared" si="43"/>
        <v>Terça</v>
      </c>
      <c r="C1288" s="104">
        <v>45482</v>
      </c>
      <c r="D1288" s="103" t="s">
        <v>33</v>
      </c>
    </row>
    <row r="1289" spans="1:4" x14ac:dyDescent="0.2">
      <c r="A1289">
        <f t="shared" si="42"/>
        <v>4</v>
      </c>
      <c r="B1289" s="101" t="str">
        <f t="shared" si="43"/>
        <v>Quarta</v>
      </c>
      <c r="C1289" s="102">
        <v>45483</v>
      </c>
      <c r="D1289" s="101" t="s">
        <v>33</v>
      </c>
    </row>
    <row r="1290" spans="1:4" x14ac:dyDescent="0.2">
      <c r="A1290">
        <f t="shared" si="42"/>
        <v>5</v>
      </c>
      <c r="B1290" s="103" t="str">
        <f t="shared" si="43"/>
        <v>Quinta</v>
      </c>
      <c r="C1290" s="104">
        <v>45484</v>
      </c>
      <c r="D1290" s="103" t="s">
        <v>33</v>
      </c>
    </row>
    <row r="1291" spans="1:4" x14ac:dyDescent="0.2">
      <c r="A1291">
        <f t="shared" si="42"/>
        <v>6</v>
      </c>
      <c r="B1291" s="101" t="str">
        <f t="shared" si="43"/>
        <v>Sexta</v>
      </c>
      <c r="C1291" s="102">
        <v>45485</v>
      </c>
      <c r="D1291" s="101" t="s">
        <v>33</v>
      </c>
    </row>
    <row r="1292" spans="1:4" x14ac:dyDescent="0.2">
      <c r="A1292">
        <f t="shared" si="42"/>
        <v>7</v>
      </c>
      <c r="B1292" s="103" t="str">
        <f t="shared" si="43"/>
        <v>Sabado</v>
      </c>
      <c r="C1292" s="104">
        <v>45486</v>
      </c>
      <c r="D1292" s="103" t="s">
        <v>33</v>
      </c>
    </row>
    <row r="1293" spans="1:4" x14ac:dyDescent="0.2">
      <c r="A1293">
        <f t="shared" si="42"/>
        <v>1</v>
      </c>
      <c r="B1293" s="101" t="str">
        <f t="shared" si="43"/>
        <v>Domingo</v>
      </c>
      <c r="C1293" s="102">
        <v>45487</v>
      </c>
      <c r="D1293" s="101" t="s">
        <v>33</v>
      </c>
    </row>
    <row r="1294" spans="1:4" x14ac:dyDescent="0.2">
      <c r="A1294">
        <f t="shared" si="42"/>
        <v>2</v>
      </c>
      <c r="B1294" s="103" t="str">
        <f t="shared" si="43"/>
        <v>Segunda</v>
      </c>
      <c r="C1294" s="104">
        <v>45488</v>
      </c>
      <c r="D1294" s="103" t="s">
        <v>33</v>
      </c>
    </row>
    <row r="1295" spans="1:4" x14ac:dyDescent="0.2">
      <c r="A1295">
        <f t="shared" si="42"/>
        <v>3</v>
      </c>
      <c r="B1295" s="101" t="str">
        <f t="shared" si="43"/>
        <v>Terça</v>
      </c>
      <c r="C1295" s="102">
        <v>45489</v>
      </c>
      <c r="D1295" s="101" t="s">
        <v>33</v>
      </c>
    </row>
    <row r="1296" spans="1:4" x14ac:dyDescent="0.2">
      <c r="A1296">
        <f t="shared" si="42"/>
        <v>4</v>
      </c>
      <c r="B1296" s="103" t="str">
        <f t="shared" si="43"/>
        <v>Quarta</v>
      </c>
      <c r="C1296" s="104">
        <v>45490</v>
      </c>
      <c r="D1296" s="103" t="s">
        <v>33</v>
      </c>
    </row>
    <row r="1297" spans="1:4" x14ac:dyDescent="0.2">
      <c r="A1297">
        <f t="shared" si="42"/>
        <v>5</v>
      </c>
      <c r="B1297" s="101" t="str">
        <f t="shared" si="43"/>
        <v>Quinta</v>
      </c>
      <c r="C1297" s="102">
        <v>45491</v>
      </c>
      <c r="D1297" s="101" t="s">
        <v>33</v>
      </c>
    </row>
    <row r="1298" spans="1:4" x14ac:dyDescent="0.2">
      <c r="A1298">
        <f t="shared" si="42"/>
        <v>6</v>
      </c>
      <c r="B1298" s="103" t="str">
        <f t="shared" si="43"/>
        <v>Sexta</v>
      </c>
      <c r="C1298" s="104">
        <v>45492</v>
      </c>
      <c r="D1298" s="103" t="s">
        <v>33</v>
      </c>
    </row>
    <row r="1299" spans="1:4" x14ac:dyDescent="0.2">
      <c r="A1299">
        <f t="shared" si="42"/>
        <v>7</v>
      </c>
      <c r="B1299" s="101" t="str">
        <f t="shared" si="43"/>
        <v>Sabado</v>
      </c>
      <c r="C1299" s="102">
        <v>45493</v>
      </c>
      <c r="D1299" s="101" t="s">
        <v>33</v>
      </c>
    </row>
    <row r="1300" spans="1:4" x14ac:dyDescent="0.2">
      <c r="A1300">
        <f t="shared" si="42"/>
        <v>1</v>
      </c>
      <c r="B1300" s="103" t="str">
        <f t="shared" si="43"/>
        <v>Domingo</v>
      </c>
      <c r="C1300" s="104">
        <v>45494</v>
      </c>
      <c r="D1300" s="103" t="s">
        <v>33</v>
      </c>
    </row>
    <row r="1301" spans="1:4" x14ac:dyDescent="0.2">
      <c r="A1301">
        <f t="shared" si="42"/>
        <v>2</v>
      </c>
      <c r="B1301" s="101" t="str">
        <f t="shared" si="43"/>
        <v>Segunda</v>
      </c>
      <c r="C1301" s="102">
        <v>45495</v>
      </c>
      <c r="D1301" s="101" t="s">
        <v>33</v>
      </c>
    </row>
    <row r="1302" spans="1:4" x14ac:dyDescent="0.2">
      <c r="A1302">
        <f t="shared" si="42"/>
        <v>3</v>
      </c>
      <c r="B1302" s="103" t="str">
        <f t="shared" si="43"/>
        <v>Terça</v>
      </c>
      <c r="C1302" s="104">
        <v>45496</v>
      </c>
      <c r="D1302" s="103" t="s">
        <v>33</v>
      </c>
    </row>
    <row r="1303" spans="1:4" x14ac:dyDescent="0.2">
      <c r="A1303">
        <f t="shared" si="42"/>
        <v>4</v>
      </c>
      <c r="B1303" s="101" t="str">
        <f t="shared" si="43"/>
        <v>Quarta</v>
      </c>
      <c r="C1303" s="102">
        <v>45497</v>
      </c>
      <c r="D1303" s="101" t="s">
        <v>33</v>
      </c>
    </row>
    <row r="1304" spans="1:4" x14ac:dyDescent="0.2">
      <c r="A1304">
        <f t="shared" si="42"/>
        <v>5</v>
      </c>
      <c r="B1304" s="103" t="str">
        <f t="shared" si="43"/>
        <v>Quinta</v>
      </c>
      <c r="C1304" s="104">
        <v>45498</v>
      </c>
      <c r="D1304" s="103" t="s">
        <v>33</v>
      </c>
    </row>
    <row r="1305" spans="1:4" x14ac:dyDescent="0.2">
      <c r="A1305">
        <f t="shared" si="42"/>
        <v>6</v>
      </c>
      <c r="B1305" s="101" t="str">
        <f t="shared" si="43"/>
        <v>Sexta</v>
      </c>
      <c r="C1305" s="102">
        <v>45499</v>
      </c>
      <c r="D1305" s="101" t="s">
        <v>33</v>
      </c>
    </row>
    <row r="1306" spans="1:4" x14ac:dyDescent="0.2">
      <c r="A1306">
        <f t="shared" si="42"/>
        <v>7</v>
      </c>
      <c r="B1306" s="103" t="str">
        <f t="shared" si="43"/>
        <v>Sabado</v>
      </c>
      <c r="C1306" s="104">
        <v>45500</v>
      </c>
      <c r="D1306" s="103" t="s">
        <v>33</v>
      </c>
    </row>
    <row r="1307" spans="1:4" x14ac:dyDescent="0.2">
      <c r="A1307">
        <f t="shared" si="42"/>
        <v>1</v>
      </c>
      <c r="B1307" s="101" t="str">
        <f t="shared" si="43"/>
        <v>Domingo</v>
      </c>
      <c r="C1307" s="102">
        <v>45501</v>
      </c>
      <c r="D1307" s="101" t="s">
        <v>33</v>
      </c>
    </row>
    <row r="1308" spans="1:4" x14ac:dyDescent="0.2">
      <c r="A1308">
        <f t="shared" si="42"/>
        <v>2</v>
      </c>
      <c r="B1308" s="103" t="str">
        <f t="shared" si="43"/>
        <v>Segunda</v>
      </c>
      <c r="C1308" s="104">
        <v>45502</v>
      </c>
      <c r="D1308" s="103" t="s">
        <v>33</v>
      </c>
    </row>
    <row r="1309" spans="1:4" x14ac:dyDescent="0.2">
      <c r="A1309">
        <f t="shared" si="42"/>
        <v>3</v>
      </c>
      <c r="B1309" s="101" t="str">
        <f t="shared" si="43"/>
        <v>Terça</v>
      </c>
      <c r="C1309" s="102">
        <v>45503</v>
      </c>
      <c r="D1309" s="101" t="s">
        <v>33</v>
      </c>
    </row>
    <row r="1310" spans="1:4" x14ac:dyDescent="0.2">
      <c r="A1310">
        <f t="shared" si="42"/>
        <v>4</v>
      </c>
      <c r="B1310" s="103" t="str">
        <f t="shared" si="43"/>
        <v>Quarta</v>
      </c>
      <c r="C1310" s="104">
        <v>45504</v>
      </c>
      <c r="D1310" s="103" t="s">
        <v>33</v>
      </c>
    </row>
    <row r="1311" spans="1:4" x14ac:dyDescent="0.2">
      <c r="A1311">
        <f t="shared" si="42"/>
        <v>5</v>
      </c>
      <c r="B1311" s="101" t="str">
        <f t="shared" si="43"/>
        <v>Quinta</v>
      </c>
      <c r="C1311" s="102">
        <v>45505</v>
      </c>
      <c r="D1311" s="101" t="s">
        <v>33</v>
      </c>
    </row>
    <row r="1312" spans="1:4" x14ac:dyDescent="0.2">
      <c r="A1312">
        <f t="shared" si="42"/>
        <v>6</v>
      </c>
      <c r="B1312" s="103" t="str">
        <f t="shared" si="43"/>
        <v>Sexta</v>
      </c>
      <c r="C1312" s="104">
        <v>45506</v>
      </c>
      <c r="D1312" s="103" t="s">
        <v>33</v>
      </c>
    </row>
    <row r="1313" spans="1:4" x14ac:dyDescent="0.2">
      <c r="A1313">
        <f t="shared" si="42"/>
        <v>7</v>
      </c>
      <c r="B1313" s="101" t="str">
        <f t="shared" si="43"/>
        <v>Sabado</v>
      </c>
      <c r="C1313" s="102">
        <v>45507</v>
      </c>
      <c r="D1313" s="101" t="s">
        <v>33</v>
      </c>
    </row>
    <row r="1314" spans="1:4" x14ac:dyDescent="0.2">
      <c r="A1314">
        <f t="shared" si="42"/>
        <v>1</v>
      </c>
      <c r="B1314" s="103" t="str">
        <f t="shared" si="43"/>
        <v>Domingo</v>
      </c>
      <c r="C1314" s="104">
        <v>45508</v>
      </c>
      <c r="D1314" s="103" t="s">
        <v>33</v>
      </c>
    </row>
    <row r="1315" spans="1:4" x14ac:dyDescent="0.2">
      <c r="A1315">
        <f t="shared" si="42"/>
        <v>2</v>
      </c>
      <c r="B1315" s="101" t="str">
        <f t="shared" si="43"/>
        <v>Segunda</v>
      </c>
      <c r="C1315" s="102">
        <v>45509</v>
      </c>
      <c r="D1315" s="101" t="s">
        <v>33</v>
      </c>
    </row>
    <row r="1316" spans="1:4" x14ac:dyDescent="0.2">
      <c r="A1316">
        <f t="shared" si="42"/>
        <v>3</v>
      </c>
      <c r="B1316" s="103" t="str">
        <f t="shared" si="43"/>
        <v>Terça</v>
      </c>
      <c r="C1316" s="104">
        <v>45510</v>
      </c>
      <c r="D1316" s="103" t="s">
        <v>33</v>
      </c>
    </row>
    <row r="1317" spans="1:4" x14ac:dyDescent="0.2">
      <c r="A1317">
        <f t="shared" si="42"/>
        <v>4</v>
      </c>
      <c r="B1317" s="101" t="str">
        <f t="shared" si="43"/>
        <v>Quarta</v>
      </c>
      <c r="C1317" s="102">
        <v>45511</v>
      </c>
      <c r="D1317" s="101" t="s">
        <v>33</v>
      </c>
    </row>
    <row r="1318" spans="1:4" x14ac:dyDescent="0.2">
      <c r="A1318">
        <f t="shared" si="42"/>
        <v>5</v>
      </c>
      <c r="B1318" s="103" t="str">
        <f t="shared" si="43"/>
        <v>Quinta</v>
      </c>
      <c r="C1318" s="104">
        <v>45512</v>
      </c>
      <c r="D1318" s="103" t="s">
        <v>33</v>
      </c>
    </row>
    <row r="1319" spans="1:4" x14ac:dyDescent="0.2">
      <c r="A1319">
        <f t="shared" si="42"/>
        <v>6</v>
      </c>
      <c r="B1319" s="101" t="str">
        <f t="shared" si="43"/>
        <v>Sexta</v>
      </c>
      <c r="C1319" s="102">
        <v>45513</v>
      </c>
      <c r="D1319" s="101" t="s">
        <v>33</v>
      </c>
    </row>
    <row r="1320" spans="1:4" x14ac:dyDescent="0.2">
      <c r="A1320">
        <f t="shared" si="42"/>
        <v>7</v>
      </c>
      <c r="B1320" s="103" t="str">
        <f t="shared" si="43"/>
        <v>Sabado</v>
      </c>
      <c r="C1320" s="104">
        <v>45514</v>
      </c>
      <c r="D1320" s="103" t="s">
        <v>33</v>
      </c>
    </row>
    <row r="1321" spans="1:4" x14ac:dyDescent="0.2">
      <c r="A1321">
        <f t="shared" si="42"/>
        <v>1</v>
      </c>
      <c r="B1321" s="101" t="str">
        <f t="shared" si="43"/>
        <v>Domingo</v>
      </c>
      <c r="C1321" s="102">
        <v>45515</v>
      </c>
      <c r="D1321" s="101" t="s">
        <v>33</v>
      </c>
    </row>
    <row r="1322" spans="1:4" x14ac:dyDescent="0.2">
      <c r="A1322">
        <f t="shared" si="42"/>
        <v>2</v>
      </c>
      <c r="B1322" s="103" t="str">
        <f t="shared" si="43"/>
        <v>Segunda</v>
      </c>
      <c r="C1322" s="104">
        <v>45516</v>
      </c>
      <c r="D1322" s="103" t="s">
        <v>33</v>
      </c>
    </row>
    <row r="1323" spans="1:4" x14ac:dyDescent="0.2">
      <c r="A1323">
        <f t="shared" si="42"/>
        <v>3</v>
      </c>
      <c r="B1323" s="101" t="str">
        <f t="shared" si="43"/>
        <v>Terça</v>
      </c>
      <c r="C1323" s="102">
        <v>45517</v>
      </c>
      <c r="D1323" s="101" t="s">
        <v>33</v>
      </c>
    </row>
    <row r="1324" spans="1:4" x14ac:dyDescent="0.2">
      <c r="A1324">
        <f t="shared" si="42"/>
        <v>4</v>
      </c>
      <c r="B1324" s="103" t="str">
        <f t="shared" si="43"/>
        <v>Quarta</v>
      </c>
      <c r="C1324" s="104">
        <v>45518</v>
      </c>
      <c r="D1324" s="103" t="s">
        <v>33</v>
      </c>
    </row>
    <row r="1325" spans="1:4" x14ac:dyDescent="0.2">
      <c r="A1325">
        <f t="shared" si="42"/>
        <v>5</v>
      </c>
      <c r="B1325" s="101" t="str">
        <f t="shared" si="43"/>
        <v>Quinta</v>
      </c>
      <c r="C1325" s="102">
        <v>45519</v>
      </c>
      <c r="D1325" s="101" t="s">
        <v>33</v>
      </c>
    </row>
    <row r="1326" spans="1:4" x14ac:dyDescent="0.2">
      <c r="A1326">
        <f t="shared" si="42"/>
        <v>6</v>
      </c>
      <c r="B1326" s="103" t="str">
        <f t="shared" si="43"/>
        <v>Sexta</v>
      </c>
      <c r="C1326" s="104">
        <v>45520</v>
      </c>
      <c r="D1326" s="103" t="s">
        <v>33</v>
      </c>
    </row>
    <row r="1327" spans="1:4" x14ac:dyDescent="0.2">
      <c r="A1327">
        <f t="shared" si="42"/>
        <v>7</v>
      </c>
      <c r="B1327" s="101" t="str">
        <f t="shared" si="43"/>
        <v>Sabado</v>
      </c>
      <c r="C1327" s="102">
        <v>45521</v>
      </c>
      <c r="D1327" s="101" t="s">
        <v>33</v>
      </c>
    </row>
    <row r="1328" spans="1:4" x14ac:dyDescent="0.2">
      <c r="A1328">
        <f t="shared" si="42"/>
        <v>1</v>
      </c>
      <c r="B1328" s="103" t="str">
        <f t="shared" si="43"/>
        <v>Domingo</v>
      </c>
      <c r="C1328" s="104">
        <v>45522</v>
      </c>
      <c r="D1328" s="103" t="s">
        <v>33</v>
      </c>
    </row>
    <row r="1329" spans="1:4" x14ac:dyDescent="0.2">
      <c r="A1329">
        <f t="shared" ref="A1329:A1392" si="44">WEEKDAY(C1329,1)</f>
        <v>2</v>
      </c>
      <c r="B1329" s="101" t="str">
        <f t="shared" si="43"/>
        <v>Segunda</v>
      </c>
      <c r="C1329" s="102">
        <v>45523</v>
      </c>
      <c r="D1329" s="101" t="s">
        <v>33</v>
      </c>
    </row>
    <row r="1330" spans="1:4" x14ac:dyDescent="0.2">
      <c r="A1330">
        <f t="shared" si="44"/>
        <v>3</v>
      </c>
      <c r="B1330" s="103" t="str">
        <f t="shared" si="43"/>
        <v>Terça</v>
      </c>
      <c r="C1330" s="104">
        <v>45524</v>
      </c>
      <c r="D1330" s="103" t="s">
        <v>33</v>
      </c>
    </row>
    <row r="1331" spans="1:4" x14ac:dyDescent="0.2">
      <c r="A1331">
        <f t="shared" si="44"/>
        <v>4</v>
      </c>
      <c r="B1331" s="101" t="str">
        <f t="shared" si="43"/>
        <v>Quarta</v>
      </c>
      <c r="C1331" s="102">
        <v>45525</v>
      </c>
      <c r="D1331" s="101" t="s">
        <v>33</v>
      </c>
    </row>
    <row r="1332" spans="1:4" x14ac:dyDescent="0.2">
      <c r="A1332">
        <f t="shared" si="44"/>
        <v>5</v>
      </c>
      <c r="B1332" s="103" t="str">
        <f t="shared" si="43"/>
        <v>Quinta</v>
      </c>
      <c r="C1332" s="104">
        <v>45526</v>
      </c>
      <c r="D1332" s="103" t="s">
        <v>33</v>
      </c>
    </row>
    <row r="1333" spans="1:4" x14ac:dyDescent="0.2">
      <c r="A1333">
        <f t="shared" si="44"/>
        <v>6</v>
      </c>
      <c r="B1333" s="101" t="str">
        <f t="shared" si="43"/>
        <v>Sexta</v>
      </c>
      <c r="C1333" s="102">
        <v>45527</v>
      </c>
      <c r="D1333" s="101" t="s">
        <v>33</v>
      </c>
    </row>
    <row r="1334" spans="1:4" x14ac:dyDescent="0.2">
      <c r="A1334">
        <f t="shared" si="44"/>
        <v>7</v>
      </c>
      <c r="B1334" s="103" t="str">
        <f t="shared" si="43"/>
        <v>Sabado</v>
      </c>
      <c r="C1334" s="104">
        <v>45528</v>
      </c>
      <c r="D1334" s="103" t="s">
        <v>33</v>
      </c>
    </row>
    <row r="1335" spans="1:4" x14ac:dyDescent="0.2">
      <c r="A1335">
        <f t="shared" si="44"/>
        <v>1</v>
      </c>
      <c r="B1335" s="101" t="str">
        <f t="shared" si="43"/>
        <v>Domingo</v>
      </c>
      <c r="C1335" s="102">
        <v>45529</v>
      </c>
      <c r="D1335" s="101" t="s">
        <v>33</v>
      </c>
    </row>
    <row r="1336" spans="1:4" x14ac:dyDescent="0.2">
      <c r="A1336">
        <f t="shared" si="44"/>
        <v>2</v>
      </c>
      <c r="B1336" s="103" t="str">
        <f t="shared" si="43"/>
        <v>Segunda</v>
      </c>
      <c r="C1336" s="104">
        <v>45530</v>
      </c>
      <c r="D1336" s="103" t="s">
        <v>33</v>
      </c>
    </row>
    <row r="1337" spans="1:4" x14ac:dyDescent="0.2">
      <c r="A1337">
        <f t="shared" si="44"/>
        <v>3</v>
      </c>
      <c r="B1337" s="101" t="str">
        <f t="shared" si="43"/>
        <v>Terça</v>
      </c>
      <c r="C1337" s="102">
        <v>45531</v>
      </c>
      <c r="D1337" s="101" t="s">
        <v>33</v>
      </c>
    </row>
    <row r="1338" spans="1:4" x14ac:dyDescent="0.2">
      <c r="A1338">
        <f t="shared" si="44"/>
        <v>4</v>
      </c>
      <c r="B1338" s="103" t="str">
        <f t="shared" si="43"/>
        <v>Quarta</v>
      </c>
      <c r="C1338" s="104">
        <v>45532</v>
      </c>
      <c r="D1338" s="103" t="s">
        <v>33</v>
      </c>
    </row>
    <row r="1339" spans="1:4" x14ac:dyDescent="0.2">
      <c r="A1339">
        <f t="shared" si="44"/>
        <v>5</v>
      </c>
      <c r="B1339" s="101" t="str">
        <f t="shared" si="43"/>
        <v>Quinta</v>
      </c>
      <c r="C1339" s="102">
        <v>45533</v>
      </c>
      <c r="D1339" s="101" t="s">
        <v>33</v>
      </c>
    </row>
    <row r="1340" spans="1:4" x14ac:dyDescent="0.2">
      <c r="A1340">
        <f t="shared" si="44"/>
        <v>6</v>
      </c>
      <c r="B1340" s="103" t="str">
        <f t="shared" si="43"/>
        <v>Sexta</v>
      </c>
      <c r="C1340" s="104">
        <v>45534</v>
      </c>
      <c r="D1340" s="103" t="s">
        <v>33</v>
      </c>
    </row>
    <row r="1341" spans="1:4" x14ac:dyDescent="0.2">
      <c r="A1341">
        <f t="shared" si="44"/>
        <v>7</v>
      </c>
      <c r="B1341" s="101" t="str">
        <f t="shared" si="43"/>
        <v>Sabado</v>
      </c>
      <c r="C1341" s="102">
        <v>45535</v>
      </c>
      <c r="D1341" s="101" t="s">
        <v>33</v>
      </c>
    </row>
    <row r="1342" spans="1:4" x14ac:dyDescent="0.2">
      <c r="A1342">
        <f t="shared" si="44"/>
        <v>1</v>
      </c>
      <c r="B1342" s="103" t="str">
        <f t="shared" si="43"/>
        <v>Domingo</v>
      </c>
      <c r="C1342" s="104">
        <v>45536</v>
      </c>
      <c r="D1342" s="103" t="s">
        <v>33</v>
      </c>
    </row>
    <row r="1343" spans="1:4" x14ac:dyDescent="0.2">
      <c r="A1343">
        <f t="shared" si="44"/>
        <v>2</v>
      </c>
      <c r="B1343" s="101" t="str">
        <f t="shared" si="43"/>
        <v>Segunda</v>
      </c>
      <c r="C1343" s="102">
        <v>45537</v>
      </c>
      <c r="D1343" s="101" t="s">
        <v>33</v>
      </c>
    </row>
    <row r="1344" spans="1:4" x14ac:dyDescent="0.2">
      <c r="A1344">
        <f t="shared" si="44"/>
        <v>3</v>
      </c>
      <c r="B1344" s="103" t="str">
        <f t="shared" si="43"/>
        <v>Terça</v>
      </c>
      <c r="C1344" s="104">
        <v>45538</v>
      </c>
      <c r="D1344" s="103" t="s">
        <v>33</v>
      </c>
    </row>
    <row r="1345" spans="1:4" x14ac:dyDescent="0.2">
      <c r="A1345">
        <f t="shared" si="44"/>
        <v>4</v>
      </c>
      <c r="B1345" s="101" t="str">
        <f t="shared" si="43"/>
        <v>Quarta</v>
      </c>
      <c r="C1345" s="102">
        <v>45539</v>
      </c>
      <c r="D1345" s="101" t="s">
        <v>33</v>
      </c>
    </row>
    <row r="1346" spans="1:4" x14ac:dyDescent="0.2">
      <c r="A1346">
        <f t="shared" si="44"/>
        <v>5</v>
      </c>
      <c r="B1346" s="103" t="str">
        <f t="shared" si="43"/>
        <v>Quinta</v>
      </c>
      <c r="C1346" s="104">
        <v>45540</v>
      </c>
      <c r="D1346" s="103" t="s">
        <v>33</v>
      </c>
    </row>
    <row r="1347" spans="1:4" x14ac:dyDescent="0.2">
      <c r="A1347">
        <f t="shared" si="44"/>
        <v>6</v>
      </c>
      <c r="B1347" s="101" t="str">
        <f t="shared" ref="B1347:B1410" si="45">IF(A1347=1,"Domingo",IF(A1347=2,"Segunda",IF(A1347=3,"Terça",IF(A1347=4,"Quarta",IF(A1347=5,"Quinta",IF(A1347=6,"Sexta",IF(A1347=7,"Sabado")))))))</f>
        <v>Sexta</v>
      </c>
      <c r="C1347" s="102">
        <v>45541</v>
      </c>
      <c r="D1347" s="101" t="s">
        <v>33</v>
      </c>
    </row>
    <row r="1348" spans="1:4" x14ac:dyDescent="0.2">
      <c r="A1348">
        <f t="shared" si="44"/>
        <v>7</v>
      </c>
      <c r="B1348" s="103" t="str">
        <f t="shared" si="45"/>
        <v>Sabado</v>
      </c>
      <c r="C1348" s="104">
        <v>45542</v>
      </c>
      <c r="D1348" s="103" t="s">
        <v>33</v>
      </c>
    </row>
    <row r="1349" spans="1:4" x14ac:dyDescent="0.2">
      <c r="A1349">
        <f t="shared" si="44"/>
        <v>1</v>
      </c>
      <c r="B1349" s="101" t="str">
        <f t="shared" si="45"/>
        <v>Domingo</v>
      </c>
      <c r="C1349" s="102">
        <v>45543</v>
      </c>
      <c r="D1349" s="101" t="s">
        <v>33</v>
      </c>
    </row>
    <row r="1350" spans="1:4" x14ac:dyDescent="0.2">
      <c r="A1350">
        <f t="shared" si="44"/>
        <v>2</v>
      </c>
      <c r="B1350" s="103" t="str">
        <f t="shared" si="45"/>
        <v>Segunda</v>
      </c>
      <c r="C1350" s="104">
        <v>45544</v>
      </c>
      <c r="D1350" s="103" t="s">
        <v>33</v>
      </c>
    </row>
    <row r="1351" spans="1:4" x14ac:dyDescent="0.2">
      <c r="A1351">
        <f t="shared" si="44"/>
        <v>3</v>
      </c>
      <c r="B1351" s="101" t="str">
        <f t="shared" si="45"/>
        <v>Terça</v>
      </c>
      <c r="C1351" s="102">
        <v>45545</v>
      </c>
      <c r="D1351" s="101" t="s">
        <v>33</v>
      </c>
    </row>
    <row r="1352" spans="1:4" x14ac:dyDescent="0.2">
      <c r="A1352">
        <f t="shared" si="44"/>
        <v>4</v>
      </c>
      <c r="B1352" s="103" t="str">
        <f t="shared" si="45"/>
        <v>Quarta</v>
      </c>
      <c r="C1352" s="104">
        <v>45546</v>
      </c>
      <c r="D1352" s="103" t="s">
        <v>33</v>
      </c>
    </row>
    <row r="1353" spans="1:4" x14ac:dyDescent="0.2">
      <c r="A1353">
        <f t="shared" si="44"/>
        <v>5</v>
      </c>
      <c r="B1353" s="101" t="str">
        <f t="shared" si="45"/>
        <v>Quinta</v>
      </c>
      <c r="C1353" s="102">
        <v>45547</v>
      </c>
      <c r="D1353" s="101" t="s">
        <v>33</v>
      </c>
    </row>
    <row r="1354" spans="1:4" x14ac:dyDescent="0.2">
      <c r="A1354">
        <f t="shared" si="44"/>
        <v>6</v>
      </c>
      <c r="B1354" s="103" t="str">
        <f t="shared" si="45"/>
        <v>Sexta</v>
      </c>
      <c r="C1354" s="104">
        <v>45548</v>
      </c>
      <c r="D1354" s="103" t="s">
        <v>33</v>
      </c>
    </row>
    <row r="1355" spans="1:4" x14ac:dyDescent="0.2">
      <c r="A1355">
        <f t="shared" si="44"/>
        <v>7</v>
      </c>
      <c r="B1355" s="101" t="str">
        <f t="shared" si="45"/>
        <v>Sabado</v>
      </c>
      <c r="C1355" s="102">
        <v>45549</v>
      </c>
      <c r="D1355" s="101" t="s">
        <v>33</v>
      </c>
    </row>
    <row r="1356" spans="1:4" x14ac:dyDescent="0.2">
      <c r="A1356">
        <f t="shared" si="44"/>
        <v>1</v>
      </c>
      <c r="B1356" s="103" t="str">
        <f t="shared" si="45"/>
        <v>Domingo</v>
      </c>
      <c r="C1356" s="104">
        <v>45550</v>
      </c>
      <c r="D1356" s="103" t="s">
        <v>33</v>
      </c>
    </row>
    <row r="1357" spans="1:4" x14ac:dyDescent="0.2">
      <c r="A1357">
        <f t="shared" si="44"/>
        <v>2</v>
      </c>
      <c r="B1357" s="101" t="str">
        <f t="shared" si="45"/>
        <v>Segunda</v>
      </c>
      <c r="C1357" s="102">
        <v>45551</v>
      </c>
      <c r="D1357" s="101" t="s">
        <v>33</v>
      </c>
    </row>
    <row r="1358" spans="1:4" x14ac:dyDescent="0.2">
      <c r="A1358">
        <f t="shared" si="44"/>
        <v>3</v>
      </c>
      <c r="B1358" s="103" t="str">
        <f t="shared" si="45"/>
        <v>Terça</v>
      </c>
      <c r="C1358" s="104">
        <v>45552</v>
      </c>
      <c r="D1358" s="103" t="s">
        <v>33</v>
      </c>
    </row>
    <row r="1359" spans="1:4" x14ac:dyDescent="0.2">
      <c r="A1359">
        <f t="shared" si="44"/>
        <v>4</v>
      </c>
      <c r="B1359" s="101" t="str">
        <f t="shared" si="45"/>
        <v>Quarta</v>
      </c>
      <c r="C1359" s="102">
        <v>45553</v>
      </c>
      <c r="D1359" s="101" t="s">
        <v>33</v>
      </c>
    </row>
    <row r="1360" spans="1:4" x14ac:dyDescent="0.2">
      <c r="A1360">
        <f t="shared" si="44"/>
        <v>5</v>
      </c>
      <c r="B1360" s="103" t="str">
        <f t="shared" si="45"/>
        <v>Quinta</v>
      </c>
      <c r="C1360" s="104">
        <v>45554</v>
      </c>
      <c r="D1360" s="103" t="s">
        <v>33</v>
      </c>
    </row>
    <row r="1361" spans="1:4" x14ac:dyDescent="0.2">
      <c r="A1361">
        <f t="shared" si="44"/>
        <v>6</v>
      </c>
      <c r="B1361" s="101" t="str">
        <f t="shared" si="45"/>
        <v>Sexta</v>
      </c>
      <c r="C1361" s="102">
        <v>45555</v>
      </c>
      <c r="D1361" s="101" t="s">
        <v>33</v>
      </c>
    </row>
    <row r="1362" spans="1:4" x14ac:dyDescent="0.2">
      <c r="A1362">
        <f t="shared" si="44"/>
        <v>7</v>
      </c>
      <c r="B1362" s="103" t="str">
        <f t="shared" si="45"/>
        <v>Sabado</v>
      </c>
      <c r="C1362" s="104">
        <v>45556</v>
      </c>
      <c r="D1362" s="103" t="s">
        <v>33</v>
      </c>
    </row>
    <row r="1363" spans="1:4" x14ac:dyDescent="0.2">
      <c r="A1363">
        <f t="shared" si="44"/>
        <v>1</v>
      </c>
      <c r="B1363" s="101" t="str">
        <f t="shared" si="45"/>
        <v>Domingo</v>
      </c>
      <c r="C1363" s="102">
        <v>45557</v>
      </c>
      <c r="D1363" s="101" t="s">
        <v>33</v>
      </c>
    </row>
    <row r="1364" spans="1:4" x14ac:dyDescent="0.2">
      <c r="A1364">
        <f t="shared" si="44"/>
        <v>2</v>
      </c>
      <c r="B1364" s="103" t="str">
        <f t="shared" si="45"/>
        <v>Segunda</v>
      </c>
      <c r="C1364" s="104">
        <v>45558</v>
      </c>
      <c r="D1364" s="103" t="s">
        <v>33</v>
      </c>
    </row>
    <row r="1365" spans="1:4" x14ac:dyDescent="0.2">
      <c r="A1365">
        <f t="shared" si="44"/>
        <v>3</v>
      </c>
      <c r="B1365" s="101" t="str">
        <f t="shared" si="45"/>
        <v>Terça</v>
      </c>
      <c r="C1365" s="102">
        <v>45559</v>
      </c>
      <c r="D1365" s="101" t="s">
        <v>33</v>
      </c>
    </row>
    <row r="1366" spans="1:4" x14ac:dyDescent="0.2">
      <c r="A1366">
        <f t="shared" si="44"/>
        <v>4</v>
      </c>
      <c r="B1366" s="103" t="str">
        <f t="shared" si="45"/>
        <v>Quarta</v>
      </c>
      <c r="C1366" s="104">
        <v>45560</v>
      </c>
      <c r="D1366" s="103" t="s">
        <v>33</v>
      </c>
    </row>
    <row r="1367" spans="1:4" x14ac:dyDescent="0.2">
      <c r="A1367">
        <f t="shared" si="44"/>
        <v>5</v>
      </c>
      <c r="B1367" s="101" t="str">
        <f t="shared" si="45"/>
        <v>Quinta</v>
      </c>
      <c r="C1367" s="102">
        <v>45561</v>
      </c>
      <c r="D1367" s="101" t="s">
        <v>33</v>
      </c>
    </row>
    <row r="1368" spans="1:4" x14ac:dyDescent="0.2">
      <c r="A1368">
        <f t="shared" si="44"/>
        <v>6</v>
      </c>
      <c r="B1368" s="103" t="str">
        <f t="shared" si="45"/>
        <v>Sexta</v>
      </c>
      <c r="C1368" s="104">
        <v>45562</v>
      </c>
      <c r="D1368" s="103" t="s">
        <v>33</v>
      </c>
    </row>
    <row r="1369" spans="1:4" x14ac:dyDescent="0.2">
      <c r="A1369">
        <f t="shared" si="44"/>
        <v>7</v>
      </c>
      <c r="B1369" s="101" t="str">
        <f t="shared" si="45"/>
        <v>Sabado</v>
      </c>
      <c r="C1369" s="102">
        <v>45563</v>
      </c>
      <c r="D1369" s="101" t="s">
        <v>33</v>
      </c>
    </row>
    <row r="1370" spans="1:4" x14ac:dyDescent="0.2">
      <c r="A1370">
        <f t="shared" si="44"/>
        <v>1</v>
      </c>
      <c r="B1370" s="103" t="str">
        <f t="shared" si="45"/>
        <v>Domingo</v>
      </c>
      <c r="C1370" s="104">
        <v>45564</v>
      </c>
      <c r="D1370" s="103" t="s">
        <v>33</v>
      </c>
    </row>
    <row r="1371" spans="1:4" x14ac:dyDescent="0.2">
      <c r="A1371">
        <f t="shared" si="44"/>
        <v>2</v>
      </c>
      <c r="B1371" s="101" t="str">
        <f t="shared" si="45"/>
        <v>Segunda</v>
      </c>
      <c r="C1371" s="102">
        <v>45565</v>
      </c>
      <c r="D1371" s="101" t="s">
        <v>33</v>
      </c>
    </row>
    <row r="1372" spans="1:4" x14ac:dyDescent="0.2">
      <c r="A1372">
        <f t="shared" si="44"/>
        <v>3</v>
      </c>
      <c r="B1372" s="103" t="str">
        <f t="shared" si="45"/>
        <v>Terça</v>
      </c>
      <c r="C1372" s="104">
        <v>45566</v>
      </c>
      <c r="D1372" s="103" t="s">
        <v>33</v>
      </c>
    </row>
    <row r="1373" spans="1:4" x14ac:dyDescent="0.2">
      <c r="A1373">
        <f t="shared" si="44"/>
        <v>4</v>
      </c>
      <c r="B1373" s="101" t="str">
        <f t="shared" si="45"/>
        <v>Quarta</v>
      </c>
      <c r="C1373" s="102">
        <v>45567</v>
      </c>
      <c r="D1373" s="101" t="s">
        <v>33</v>
      </c>
    </row>
    <row r="1374" spans="1:4" x14ac:dyDescent="0.2">
      <c r="A1374">
        <f t="shared" si="44"/>
        <v>5</v>
      </c>
      <c r="B1374" s="103" t="str">
        <f t="shared" si="45"/>
        <v>Quinta</v>
      </c>
      <c r="C1374" s="104">
        <v>45568</v>
      </c>
      <c r="D1374" s="103" t="s">
        <v>33</v>
      </c>
    </row>
    <row r="1375" spans="1:4" x14ac:dyDescent="0.2">
      <c r="A1375">
        <f t="shared" si="44"/>
        <v>6</v>
      </c>
      <c r="B1375" s="101" t="str">
        <f t="shared" si="45"/>
        <v>Sexta</v>
      </c>
      <c r="C1375" s="102">
        <v>45569</v>
      </c>
      <c r="D1375" s="101" t="s">
        <v>33</v>
      </c>
    </row>
    <row r="1376" spans="1:4" x14ac:dyDescent="0.2">
      <c r="A1376">
        <f t="shared" si="44"/>
        <v>7</v>
      </c>
      <c r="B1376" s="103" t="str">
        <f t="shared" si="45"/>
        <v>Sabado</v>
      </c>
      <c r="C1376" s="104">
        <v>45570</v>
      </c>
      <c r="D1376" s="103" t="s">
        <v>33</v>
      </c>
    </row>
    <row r="1377" spans="1:4" x14ac:dyDescent="0.2">
      <c r="A1377">
        <f t="shared" si="44"/>
        <v>1</v>
      </c>
      <c r="B1377" s="101" t="str">
        <f t="shared" si="45"/>
        <v>Domingo</v>
      </c>
      <c r="C1377" s="102">
        <v>45571</v>
      </c>
      <c r="D1377" s="101" t="s">
        <v>33</v>
      </c>
    </row>
    <row r="1378" spans="1:4" x14ac:dyDescent="0.2">
      <c r="A1378">
        <f t="shared" si="44"/>
        <v>2</v>
      </c>
      <c r="B1378" s="103" t="str">
        <f t="shared" si="45"/>
        <v>Segunda</v>
      </c>
      <c r="C1378" s="104">
        <v>45572</v>
      </c>
      <c r="D1378" s="103" t="s">
        <v>33</v>
      </c>
    </row>
    <row r="1379" spans="1:4" x14ac:dyDescent="0.2">
      <c r="A1379">
        <f t="shared" si="44"/>
        <v>3</v>
      </c>
      <c r="B1379" s="101" t="str">
        <f t="shared" si="45"/>
        <v>Terça</v>
      </c>
      <c r="C1379" s="102">
        <v>45573</v>
      </c>
      <c r="D1379" s="101" t="s">
        <v>33</v>
      </c>
    </row>
    <row r="1380" spans="1:4" x14ac:dyDescent="0.2">
      <c r="A1380">
        <f t="shared" si="44"/>
        <v>4</v>
      </c>
      <c r="B1380" s="103" t="str">
        <f t="shared" si="45"/>
        <v>Quarta</v>
      </c>
      <c r="C1380" s="104">
        <v>45574</v>
      </c>
      <c r="D1380" s="103" t="s">
        <v>33</v>
      </c>
    </row>
    <row r="1381" spans="1:4" x14ac:dyDescent="0.2">
      <c r="A1381">
        <f t="shared" si="44"/>
        <v>5</v>
      </c>
      <c r="B1381" s="101" t="str">
        <f t="shared" si="45"/>
        <v>Quinta</v>
      </c>
      <c r="C1381" s="102">
        <v>45575</v>
      </c>
      <c r="D1381" s="101" t="s">
        <v>33</v>
      </c>
    </row>
    <row r="1382" spans="1:4" x14ac:dyDescent="0.2">
      <c r="A1382">
        <f t="shared" si="44"/>
        <v>6</v>
      </c>
      <c r="B1382" s="103" t="str">
        <f t="shared" si="45"/>
        <v>Sexta</v>
      </c>
      <c r="C1382" s="104">
        <v>45576</v>
      </c>
      <c r="D1382" s="103" t="s">
        <v>33</v>
      </c>
    </row>
    <row r="1383" spans="1:4" x14ac:dyDescent="0.2">
      <c r="A1383">
        <f t="shared" si="44"/>
        <v>7</v>
      </c>
      <c r="B1383" s="101" t="str">
        <f t="shared" si="45"/>
        <v>Sabado</v>
      </c>
      <c r="C1383" s="102">
        <v>45577</v>
      </c>
      <c r="D1383" s="101" t="s">
        <v>33</v>
      </c>
    </row>
    <row r="1384" spans="1:4" x14ac:dyDescent="0.2">
      <c r="A1384">
        <f t="shared" si="44"/>
        <v>1</v>
      </c>
      <c r="B1384" s="103" t="str">
        <f t="shared" si="45"/>
        <v>Domingo</v>
      </c>
      <c r="C1384" s="104">
        <v>45578</v>
      </c>
      <c r="D1384" s="103" t="s">
        <v>33</v>
      </c>
    </row>
    <row r="1385" spans="1:4" x14ac:dyDescent="0.2">
      <c r="A1385">
        <f t="shared" si="44"/>
        <v>2</v>
      </c>
      <c r="B1385" s="101" t="str">
        <f t="shared" si="45"/>
        <v>Segunda</v>
      </c>
      <c r="C1385" s="102">
        <v>45579</v>
      </c>
      <c r="D1385" s="101" t="s">
        <v>33</v>
      </c>
    </row>
    <row r="1386" spans="1:4" x14ac:dyDescent="0.2">
      <c r="A1386">
        <f t="shared" si="44"/>
        <v>3</v>
      </c>
      <c r="B1386" s="103" t="str">
        <f t="shared" si="45"/>
        <v>Terça</v>
      </c>
      <c r="C1386" s="104">
        <v>45580</v>
      </c>
      <c r="D1386" s="103" t="s">
        <v>33</v>
      </c>
    </row>
    <row r="1387" spans="1:4" x14ac:dyDescent="0.2">
      <c r="A1387">
        <f t="shared" si="44"/>
        <v>4</v>
      </c>
      <c r="B1387" s="101" t="str">
        <f t="shared" si="45"/>
        <v>Quarta</v>
      </c>
      <c r="C1387" s="102">
        <v>45581</v>
      </c>
      <c r="D1387" s="101" t="s">
        <v>33</v>
      </c>
    </row>
    <row r="1388" spans="1:4" x14ac:dyDescent="0.2">
      <c r="A1388">
        <f t="shared" si="44"/>
        <v>5</v>
      </c>
      <c r="B1388" s="103" t="str">
        <f t="shared" si="45"/>
        <v>Quinta</v>
      </c>
      <c r="C1388" s="104">
        <v>45582</v>
      </c>
      <c r="D1388" s="103" t="s">
        <v>33</v>
      </c>
    </row>
    <row r="1389" spans="1:4" x14ac:dyDescent="0.2">
      <c r="A1389">
        <f t="shared" si="44"/>
        <v>6</v>
      </c>
      <c r="B1389" s="101" t="str">
        <f t="shared" si="45"/>
        <v>Sexta</v>
      </c>
      <c r="C1389" s="102">
        <v>45583</v>
      </c>
      <c r="D1389" s="101" t="s">
        <v>33</v>
      </c>
    </row>
    <row r="1390" spans="1:4" x14ac:dyDescent="0.2">
      <c r="A1390">
        <f t="shared" si="44"/>
        <v>7</v>
      </c>
      <c r="B1390" s="103" t="str">
        <f t="shared" si="45"/>
        <v>Sabado</v>
      </c>
      <c r="C1390" s="104">
        <v>45584</v>
      </c>
      <c r="D1390" s="103" t="s">
        <v>33</v>
      </c>
    </row>
    <row r="1391" spans="1:4" x14ac:dyDescent="0.2">
      <c r="A1391">
        <f t="shared" si="44"/>
        <v>1</v>
      </c>
      <c r="B1391" s="101" t="str">
        <f t="shared" si="45"/>
        <v>Domingo</v>
      </c>
      <c r="C1391" s="102">
        <v>45585</v>
      </c>
      <c r="D1391" s="101" t="s">
        <v>33</v>
      </c>
    </row>
    <row r="1392" spans="1:4" x14ac:dyDescent="0.2">
      <c r="A1392">
        <f t="shared" si="44"/>
        <v>2</v>
      </c>
      <c r="B1392" s="103" t="str">
        <f t="shared" si="45"/>
        <v>Segunda</v>
      </c>
      <c r="C1392" s="104">
        <v>45586</v>
      </c>
      <c r="D1392" s="103" t="s">
        <v>33</v>
      </c>
    </row>
    <row r="1393" spans="1:4" x14ac:dyDescent="0.2">
      <c r="A1393">
        <f t="shared" ref="A1393:A1456" si="46">WEEKDAY(C1393,1)</f>
        <v>3</v>
      </c>
      <c r="B1393" s="101" t="str">
        <f t="shared" si="45"/>
        <v>Terça</v>
      </c>
      <c r="C1393" s="102">
        <v>45587</v>
      </c>
      <c r="D1393" s="101" t="s">
        <v>33</v>
      </c>
    </row>
    <row r="1394" spans="1:4" x14ac:dyDescent="0.2">
      <c r="A1394">
        <f t="shared" si="46"/>
        <v>4</v>
      </c>
      <c r="B1394" s="103" t="str">
        <f t="shared" si="45"/>
        <v>Quarta</v>
      </c>
      <c r="C1394" s="104">
        <v>45588</v>
      </c>
      <c r="D1394" s="103" t="s">
        <v>33</v>
      </c>
    </row>
    <row r="1395" spans="1:4" x14ac:dyDescent="0.2">
      <c r="A1395">
        <f t="shared" si="46"/>
        <v>5</v>
      </c>
      <c r="B1395" s="101" t="str">
        <f t="shared" si="45"/>
        <v>Quinta</v>
      </c>
      <c r="C1395" s="102">
        <v>45589</v>
      </c>
      <c r="D1395" s="101" t="s">
        <v>33</v>
      </c>
    </row>
    <row r="1396" spans="1:4" x14ac:dyDescent="0.2">
      <c r="A1396">
        <f t="shared" si="46"/>
        <v>6</v>
      </c>
      <c r="B1396" s="103" t="str">
        <f t="shared" si="45"/>
        <v>Sexta</v>
      </c>
      <c r="C1396" s="104">
        <v>45590</v>
      </c>
      <c r="D1396" s="103" t="s">
        <v>33</v>
      </c>
    </row>
    <row r="1397" spans="1:4" x14ac:dyDescent="0.2">
      <c r="A1397">
        <f t="shared" si="46"/>
        <v>7</v>
      </c>
      <c r="B1397" s="101" t="str">
        <f t="shared" si="45"/>
        <v>Sabado</v>
      </c>
      <c r="C1397" s="102">
        <v>45591</v>
      </c>
      <c r="D1397" s="101" t="s">
        <v>33</v>
      </c>
    </row>
    <row r="1398" spans="1:4" x14ac:dyDescent="0.2">
      <c r="A1398">
        <f t="shared" si="46"/>
        <v>1</v>
      </c>
      <c r="B1398" s="103" t="str">
        <f t="shared" si="45"/>
        <v>Domingo</v>
      </c>
      <c r="C1398" s="104">
        <v>45592</v>
      </c>
      <c r="D1398" s="103" t="s">
        <v>33</v>
      </c>
    </row>
    <row r="1399" spans="1:4" x14ac:dyDescent="0.2">
      <c r="A1399">
        <f t="shared" si="46"/>
        <v>2</v>
      </c>
      <c r="B1399" s="101" t="str">
        <f t="shared" si="45"/>
        <v>Segunda</v>
      </c>
      <c r="C1399" s="102">
        <v>45593</v>
      </c>
      <c r="D1399" s="101" t="s">
        <v>33</v>
      </c>
    </row>
    <row r="1400" spans="1:4" x14ac:dyDescent="0.2">
      <c r="A1400">
        <f t="shared" si="46"/>
        <v>3</v>
      </c>
      <c r="B1400" s="103" t="str">
        <f t="shared" si="45"/>
        <v>Terça</v>
      </c>
      <c r="C1400" s="104">
        <v>45594</v>
      </c>
      <c r="D1400" s="103" t="s">
        <v>33</v>
      </c>
    </row>
    <row r="1401" spans="1:4" x14ac:dyDescent="0.2">
      <c r="A1401">
        <f t="shared" si="46"/>
        <v>4</v>
      </c>
      <c r="B1401" s="101" t="str">
        <f t="shared" si="45"/>
        <v>Quarta</v>
      </c>
      <c r="C1401" s="102">
        <v>45595</v>
      </c>
      <c r="D1401" s="101" t="s">
        <v>33</v>
      </c>
    </row>
    <row r="1402" spans="1:4" x14ac:dyDescent="0.2">
      <c r="A1402">
        <f t="shared" si="46"/>
        <v>5</v>
      </c>
      <c r="B1402" s="103" t="str">
        <f t="shared" si="45"/>
        <v>Quinta</v>
      </c>
      <c r="C1402" s="104">
        <v>45596</v>
      </c>
      <c r="D1402" s="103" t="s">
        <v>33</v>
      </c>
    </row>
    <row r="1403" spans="1:4" x14ac:dyDescent="0.2">
      <c r="A1403">
        <f t="shared" si="46"/>
        <v>6</v>
      </c>
      <c r="B1403" s="101" t="str">
        <f t="shared" si="45"/>
        <v>Sexta</v>
      </c>
      <c r="C1403" s="102">
        <v>45597</v>
      </c>
      <c r="D1403" s="101" t="s">
        <v>33</v>
      </c>
    </row>
    <row r="1404" spans="1:4" x14ac:dyDescent="0.2">
      <c r="A1404">
        <f t="shared" si="46"/>
        <v>7</v>
      </c>
      <c r="B1404" s="103" t="str">
        <f t="shared" si="45"/>
        <v>Sabado</v>
      </c>
      <c r="C1404" s="104">
        <v>45598</v>
      </c>
      <c r="D1404" s="103" t="s">
        <v>33</v>
      </c>
    </row>
    <row r="1405" spans="1:4" x14ac:dyDescent="0.2">
      <c r="A1405">
        <f t="shared" si="46"/>
        <v>1</v>
      </c>
      <c r="B1405" s="101" t="str">
        <f t="shared" si="45"/>
        <v>Domingo</v>
      </c>
      <c r="C1405" s="102">
        <v>45599</v>
      </c>
      <c r="D1405" s="101" t="s">
        <v>33</v>
      </c>
    </row>
    <row r="1406" spans="1:4" x14ac:dyDescent="0.2">
      <c r="A1406">
        <f t="shared" si="46"/>
        <v>2</v>
      </c>
      <c r="B1406" s="103" t="str">
        <f t="shared" si="45"/>
        <v>Segunda</v>
      </c>
      <c r="C1406" s="104">
        <v>45600</v>
      </c>
      <c r="D1406" s="103" t="s">
        <v>33</v>
      </c>
    </row>
    <row r="1407" spans="1:4" x14ac:dyDescent="0.2">
      <c r="A1407">
        <f t="shared" si="46"/>
        <v>3</v>
      </c>
      <c r="B1407" s="101" t="str">
        <f t="shared" si="45"/>
        <v>Terça</v>
      </c>
      <c r="C1407" s="102">
        <v>45601</v>
      </c>
      <c r="D1407" s="101" t="s">
        <v>33</v>
      </c>
    </row>
    <row r="1408" spans="1:4" x14ac:dyDescent="0.2">
      <c r="A1408">
        <f t="shared" si="46"/>
        <v>4</v>
      </c>
      <c r="B1408" s="103" t="str">
        <f t="shared" si="45"/>
        <v>Quarta</v>
      </c>
      <c r="C1408" s="104">
        <v>45602</v>
      </c>
      <c r="D1408" s="103" t="s">
        <v>33</v>
      </c>
    </row>
    <row r="1409" spans="1:4" x14ac:dyDescent="0.2">
      <c r="A1409">
        <f t="shared" si="46"/>
        <v>5</v>
      </c>
      <c r="B1409" s="101" t="str">
        <f t="shared" si="45"/>
        <v>Quinta</v>
      </c>
      <c r="C1409" s="102">
        <v>45603</v>
      </c>
      <c r="D1409" s="101" t="s">
        <v>33</v>
      </c>
    </row>
    <row r="1410" spans="1:4" x14ac:dyDescent="0.2">
      <c r="A1410">
        <f t="shared" si="46"/>
        <v>6</v>
      </c>
      <c r="B1410" s="103" t="str">
        <f t="shared" si="45"/>
        <v>Sexta</v>
      </c>
      <c r="C1410" s="104">
        <v>45604</v>
      </c>
      <c r="D1410" s="103" t="s">
        <v>33</v>
      </c>
    </row>
    <row r="1411" spans="1:4" x14ac:dyDescent="0.2">
      <c r="A1411">
        <f t="shared" si="46"/>
        <v>7</v>
      </c>
      <c r="B1411" s="101" t="str">
        <f t="shared" ref="B1411:B1474" si="47">IF(A1411=1,"Domingo",IF(A1411=2,"Segunda",IF(A1411=3,"Terça",IF(A1411=4,"Quarta",IF(A1411=5,"Quinta",IF(A1411=6,"Sexta",IF(A1411=7,"Sabado")))))))</f>
        <v>Sabado</v>
      </c>
      <c r="C1411" s="102">
        <v>45605</v>
      </c>
      <c r="D1411" s="101" t="s">
        <v>33</v>
      </c>
    </row>
    <row r="1412" spans="1:4" x14ac:dyDescent="0.2">
      <c r="A1412">
        <f t="shared" si="46"/>
        <v>1</v>
      </c>
      <c r="B1412" s="103" t="str">
        <f t="shared" si="47"/>
        <v>Domingo</v>
      </c>
      <c r="C1412" s="104">
        <v>45606</v>
      </c>
      <c r="D1412" s="103" t="s">
        <v>33</v>
      </c>
    </row>
    <row r="1413" spans="1:4" x14ac:dyDescent="0.2">
      <c r="A1413">
        <f t="shared" si="46"/>
        <v>2</v>
      </c>
      <c r="B1413" s="101" t="str">
        <f t="shared" si="47"/>
        <v>Segunda</v>
      </c>
      <c r="C1413" s="102">
        <v>45607</v>
      </c>
      <c r="D1413" s="101" t="s">
        <v>33</v>
      </c>
    </row>
    <row r="1414" spans="1:4" x14ac:dyDescent="0.2">
      <c r="A1414">
        <f t="shared" si="46"/>
        <v>3</v>
      </c>
      <c r="B1414" s="103" t="str">
        <f t="shared" si="47"/>
        <v>Terça</v>
      </c>
      <c r="C1414" s="104">
        <v>45608</v>
      </c>
      <c r="D1414" s="103" t="s">
        <v>33</v>
      </c>
    </row>
    <row r="1415" spans="1:4" x14ac:dyDescent="0.2">
      <c r="A1415">
        <f t="shared" si="46"/>
        <v>4</v>
      </c>
      <c r="B1415" s="101" t="str">
        <f t="shared" si="47"/>
        <v>Quarta</v>
      </c>
      <c r="C1415" s="102">
        <v>45609</v>
      </c>
      <c r="D1415" s="101" t="s">
        <v>33</v>
      </c>
    </row>
    <row r="1416" spans="1:4" x14ac:dyDescent="0.2">
      <c r="A1416">
        <f t="shared" si="46"/>
        <v>5</v>
      </c>
      <c r="B1416" s="103" t="str">
        <f t="shared" si="47"/>
        <v>Quinta</v>
      </c>
      <c r="C1416" s="104">
        <v>45610</v>
      </c>
      <c r="D1416" s="103" t="s">
        <v>33</v>
      </c>
    </row>
    <row r="1417" spans="1:4" x14ac:dyDescent="0.2">
      <c r="A1417">
        <f t="shared" si="46"/>
        <v>6</v>
      </c>
      <c r="B1417" s="101" t="str">
        <f t="shared" si="47"/>
        <v>Sexta</v>
      </c>
      <c r="C1417" s="102">
        <v>45611</v>
      </c>
      <c r="D1417" s="101" t="s">
        <v>33</v>
      </c>
    </row>
    <row r="1418" spans="1:4" x14ac:dyDescent="0.2">
      <c r="A1418">
        <f t="shared" si="46"/>
        <v>7</v>
      </c>
      <c r="B1418" s="103" t="str">
        <f t="shared" si="47"/>
        <v>Sabado</v>
      </c>
      <c r="C1418" s="104">
        <v>45612</v>
      </c>
      <c r="D1418" s="103" t="s">
        <v>33</v>
      </c>
    </row>
    <row r="1419" spans="1:4" x14ac:dyDescent="0.2">
      <c r="A1419">
        <f t="shared" si="46"/>
        <v>1</v>
      </c>
      <c r="B1419" s="101" t="str">
        <f t="shared" si="47"/>
        <v>Domingo</v>
      </c>
      <c r="C1419" s="102">
        <v>45613</v>
      </c>
      <c r="D1419" s="101" t="s">
        <v>33</v>
      </c>
    </row>
    <row r="1420" spans="1:4" x14ac:dyDescent="0.2">
      <c r="A1420">
        <f t="shared" si="46"/>
        <v>2</v>
      </c>
      <c r="B1420" s="103" t="str">
        <f t="shared" si="47"/>
        <v>Segunda</v>
      </c>
      <c r="C1420" s="104">
        <v>45614</v>
      </c>
      <c r="D1420" s="103" t="s">
        <v>33</v>
      </c>
    </row>
    <row r="1421" spans="1:4" x14ac:dyDescent="0.2">
      <c r="A1421">
        <f t="shared" si="46"/>
        <v>3</v>
      </c>
      <c r="B1421" s="101" t="str">
        <f t="shared" si="47"/>
        <v>Terça</v>
      </c>
      <c r="C1421" s="102">
        <v>45615</v>
      </c>
      <c r="D1421" s="101" t="s">
        <v>33</v>
      </c>
    </row>
    <row r="1422" spans="1:4" x14ac:dyDescent="0.2">
      <c r="A1422">
        <f t="shared" si="46"/>
        <v>4</v>
      </c>
      <c r="B1422" s="103" t="str">
        <f t="shared" si="47"/>
        <v>Quarta</v>
      </c>
      <c r="C1422" s="104">
        <v>45616</v>
      </c>
      <c r="D1422" s="103" t="s">
        <v>33</v>
      </c>
    </row>
    <row r="1423" spans="1:4" x14ac:dyDescent="0.2">
      <c r="A1423">
        <f t="shared" si="46"/>
        <v>5</v>
      </c>
      <c r="B1423" s="101" t="str">
        <f t="shared" si="47"/>
        <v>Quinta</v>
      </c>
      <c r="C1423" s="102">
        <v>45617</v>
      </c>
      <c r="D1423" s="101" t="s">
        <v>33</v>
      </c>
    </row>
    <row r="1424" spans="1:4" x14ac:dyDescent="0.2">
      <c r="A1424">
        <f t="shared" si="46"/>
        <v>6</v>
      </c>
      <c r="B1424" s="103" t="str">
        <f t="shared" si="47"/>
        <v>Sexta</v>
      </c>
      <c r="C1424" s="104">
        <v>45618</v>
      </c>
      <c r="D1424" s="103" t="s">
        <v>33</v>
      </c>
    </row>
    <row r="1425" spans="1:4" x14ac:dyDescent="0.2">
      <c r="A1425">
        <f t="shared" si="46"/>
        <v>7</v>
      </c>
      <c r="B1425" s="101" t="str">
        <f t="shared" si="47"/>
        <v>Sabado</v>
      </c>
      <c r="C1425" s="102">
        <v>45619</v>
      </c>
      <c r="D1425" s="101" t="s">
        <v>33</v>
      </c>
    </row>
    <row r="1426" spans="1:4" x14ac:dyDescent="0.2">
      <c r="A1426">
        <f t="shared" si="46"/>
        <v>1</v>
      </c>
      <c r="B1426" s="103" t="str">
        <f t="shared" si="47"/>
        <v>Domingo</v>
      </c>
      <c r="C1426" s="104">
        <v>45620</v>
      </c>
      <c r="D1426" s="103" t="s">
        <v>33</v>
      </c>
    </row>
    <row r="1427" spans="1:4" x14ac:dyDescent="0.2">
      <c r="A1427">
        <f t="shared" si="46"/>
        <v>2</v>
      </c>
      <c r="B1427" s="101" t="str">
        <f t="shared" si="47"/>
        <v>Segunda</v>
      </c>
      <c r="C1427" s="102">
        <v>45621</v>
      </c>
      <c r="D1427" s="101" t="s">
        <v>33</v>
      </c>
    </row>
    <row r="1428" spans="1:4" x14ac:dyDescent="0.2">
      <c r="A1428">
        <f t="shared" si="46"/>
        <v>3</v>
      </c>
      <c r="B1428" s="103" t="str">
        <f t="shared" si="47"/>
        <v>Terça</v>
      </c>
      <c r="C1428" s="104">
        <v>45622</v>
      </c>
      <c r="D1428" s="103" t="s">
        <v>33</v>
      </c>
    </row>
    <row r="1429" spans="1:4" x14ac:dyDescent="0.2">
      <c r="A1429">
        <f t="shared" si="46"/>
        <v>4</v>
      </c>
      <c r="B1429" s="101" t="str">
        <f t="shared" si="47"/>
        <v>Quarta</v>
      </c>
      <c r="C1429" s="102">
        <v>45623</v>
      </c>
      <c r="D1429" s="101" t="s">
        <v>33</v>
      </c>
    </row>
    <row r="1430" spans="1:4" x14ac:dyDescent="0.2">
      <c r="A1430">
        <f t="shared" si="46"/>
        <v>5</v>
      </c>
      <c r="B1430" s="103" t="str">
        <f t="shared" si="47"/>
        <v>Quinta</v>
      </c>
      <c r="C1430" s="104">
        <v>45624</v>
      </c>
      <c r="D1430" s="103" t="s">
        <v>33</v>
      </c>
    </row>
    <row r="1431" spans="1:4" x14ac:dyDescent="0.2">
      <c r="A1431">
        <f t="shared" si="46"/>
        <v>6</v>
      </c>
      <c r="B1431" s="101" t="str">
        <f t="shared" si="47"/>
        <v>Sexta</v>
      </c>
      <c r="C1431" s="102">
        <v>45625</v>
      </c>
      <c r="D1431" s="101" t="s">
        <v>33</v>
      </c>
    </row>
    <row r="1432" spans="1:4" x14ac:dyDescent="0.2">
      <c r="A1432">
        <f t="shared" si="46"/>
        <v>7</v>
      </c>
      <c r="B1432" s="103" t="str">
        <f t="shared" si="47"/>
        <v>Sabado</v>
      </c>
      <c r="C1432" s="104">
        <v>45626</v>
      </c>
      <c r="D1432" s="103" t="s">
        <v>33</v>
      </c>
    </row>
    <row r="1433" spans="1:4" x14ac:dyDescent="0.2">
      <c r="A1433">
        <f t="shared" si="46"/>
        <v>1</v>
      </c>
      <c r="B1433" s="101" t="str">
        <f t="shared" si="47"/>
        <v>Domingo</v>
      </c>
      <c r="C1433" s="102">
        <v>45627</v>
      </c>
      <c r="D1433" s="101" t="s">
        <v>33</v>
      </c>
    </row>
    <row r="1434" spans="1:4" x14ac:dyDescent="0.2">
      <c r="A1434">
        <f t="shared" si="46"/>
        <v>2</v>
      </c>
      <c r="B1434" s="103" t="str">
        <f t="shared" si="47"/>
        <v>Segunda</v>
      </c>
      <c r="C1434" s="104">
        <v>45628</v>
      </c>
      <c r="D1434" s="103" t="s">
        <v>33</v>
      </c>
    </row>
    <row r="1435" spans="1:4" x14ac:dyDescent="0.2">
      <c r="A1435">
        <f t="shared" si="46"/>
        <v>3</v>
      </c>
      <c r="B1435" s="101" t="str">
        <f t="shared" si="47"/>
        <v>Terça</v>
      </c>
      <c r="C1435" s="102">
        <v>45629</v>
      </c>
      <c r="D1435" s="101" t="s">
        <v>33</v>
      </c>
    </row>
    <row r="1436" spans="1:4" x14ac:dyDescent="0.2">
      <c r="A1436">
        <f t="shared" si="46"/>
        <v>4</v>
      </c>
      <c r="B1436" s="103" t="str">
        <f t="shared" si="47"/>
        <v>Quarta</v>
      </c>
      <c r="C1436" s="104">
        <v>45630</v>
      </c>
      <c r="D1436" s="103" t="s">
        <v>33</v>
      </c>
    </row>
    <row r="1437" spans="1:4" x14ac:dyDescent="0.2">
      <c r="A1437">
        <f t="shared" si="46"/>
        <v>5</v>
      </c>
      <c r="B1437" s="101" t="str">
        <f t="shared" si="47"/>
        <v>Quinta</v>
      </c>
      <c r="C1437" s="102">
        <v>45631</v>
      </c>
      <c r="D1437" s="101" t="s">
        <v>33</v>
      </c>
    </row>
    <row r="1438" spans="1:4" x14ac:dyDescent="0.2">
      <c r="A1438">
        <f t="shared" si="46"/>
        <v>6</v>
      </c>
      <c r="B1438" s="103" t="str">
        <f t="shared" si="47"/>
        <v>Sexta</v>
      </c>
      <c r="C1438" s="104">
        <v>45632</v>
      </c>
      <c r="D1438" s="103" t="s">
        <v>33</v>
      </c>
    </row>
    <row r="1439" spans="1:4" x14ac:dyDescent="0.2">
      <c r="A1439">
        <f t="shared" si="46"/>
        <v>7</v>
      </c>
      <c r="B1439" s="101" t="str">
        <f t="shared" si="47"/>
        <v>Sabado</v>
      </c>
      <c r="C1439" s="102">
        <v>45633</v>
      </c>
      <c r="D1439" s="101" t="s">
        <v>33</v>
      </c>
    </row>
    <row r="1440" spans="1:4" x14ac:dyDescent="0.2">
      <c r="A1440">
        <f t="shared" si="46"/>
        <v>1</v>
      </c>
      <c r="B1440" s="103" t="str">
        <f t="shared" si="47"/>
        <v>Domingo</v>
      </c>
      <c r="C1440" s="104">
        <v>45634</v>
      </c>
      <c r="D1440" s="103" t="s">
        <v>33</v>
      </c>
    </row>
    <row r="1441" spans="1:4" x14ac:dyDescent="0.2">
      <c r="A1441">
        <f t="shared" si="46"/>
        <v>2</v>
      </c>
      <c r="B1441" s="101" t="str">
        <f t="shared" si="47"/>
        <v>Segunda</v>
      </c>
      <c r="C1441" s="102">
        <v>45635</v>
      </c>
      <c r="D1441" s="101" t="s">
        <v>33</v>
      </c>
    </row>
    <row r="1442" spans="1:4" x14ac:dyDescent="0.2">
      <c r="A1442">
        <f t="shared" si="46"/>
        <v>3</v>
      </c>
      <c r="B1442" s="103" t="str">
        <f t="shared" si="47"/>
        <v>Terça</v>
      </c>
      <c r="C1442" s="104">
        <v>45636</v>
      </c>
      <c r="D1442" s="103" t="s">
        <v>33</v>
      </c>
    </row>
    <row r="1443" spans="1:4" x14ac:dyDescent="0.2">
      <c r="A1443">
        <f t="shared" si="46"/>
        <v>4</v>
      </c>
      <c r="B1443" s="101" t="str">
        <f t="shared" si="47"/>
        <v>Quarta</v>
      </c>
      <c r="C1443" s="102">
        <v>45637</v>
      </c>
      <c r="D1443" s="101" t="s">
        <v>33</v>
      </c>
    </row>
    <row r="1444" spans="1:4" x14ac:dyDescent="0.2">
      <c r="A1444">
        <f t="shared" si="46"/>
        <v>5</v>
      </c>
      <c r="B1444" s="103" t="str">
        <f t="shared" si="47"/>
        <v>Quinta</v>
      </c>
      <c r="C1444" s="104">
        <v>45638</v>
      </c>
      <c r="D1444" s="103" t="s">
        <v>33</v>
      </c>
    </row>
    <row r="1445" spans="1:4" x14ac:dyDescent="0.2">
      <c r="A1445">
        <f t="shared" si="46"/>
        <v>6</v>
      </c>
      <c r="B1445" s="101" t="str">
        <f t="shared" si="47"/>
        <v>Sexta</v>
      </c>
      <c r="C1445" s="102">
        <v>45639</v>
      </c>
      <c r="D1445" s="101" t="s">
        <v>33</v>
      </c>
    </row>
    <row r="1446" spans="1:4" x14ac:dyDescent="0.2">
      <c r="A1446">
        <f t="shared" si="46"/>
        <v>7</v>
      </c>
      <c r="B1446" s="103" t="str">
        <f t="shared" si="47"/>
        <v>Sabado</v>
      </c>
      <c r="C1446" s="104">
        <v>45640</v>
      </c>
      <c r="D1446" s="103" t="s">
        <v>33</v>
      </c>
    </row>
    <row r="1447" spans="1:4" x14ac:dyDescent="0.2">
      <c r="A1447">
        <f t="shared" si="46"/>
        <v>1</v>
      </c>
      <c r="B1447" s="101" t="str">
        <f t="shared" si="47"/>
        <v>Domingo</v>
      </c>
      <c r="C1447" s="102">
        <v>45641</v>
      </c>
      <c r="D1447" s="101" t="s">
        <v>33</v>
      </c>
    </row>
    <row r="1448" spans="1:4" x14ac:dyDescent="0.2">
      <c r="A1448">
        <f t="shared" si="46"/>
        <v>2</v>
      </c>
      <c r="B1448" s="103" t="str">
        <f t="shared" si="47"/>
        <v>Segunda</v>
      </c>
      <c r="C1448" s="104">
        <v>45642</v>
      </c>
      <c r="D1448" s="103" t="s">
        <v>33</v>
      </c>
    </row>
    <row r="1449" spans="1:4" x14ac:dyDescent="0.2">
      <c r="A1449">
        <f t="shared" si="46"/>
        <v>3</v>
      </c>
      <c r="B1449" s="101" t="str">
        <f t="shared" si="47"/>
        <v>Terça</v>
      </c>
      <c r="C1449" s="102">
        <v>45643</v>
      </c>
      <c r="D1449" s="101" t="s">
        <v>33</v>
      </c>
    </row>
    <row r="1450" spans="1:4" x14ac:dyDescent="0.2">
      <c r="A1450">
        <f t="shared" si="46"/>
        <v>4</v>
      </c>
      <c r="B1450" s="103" t="str">
        <f t="shared" si="47"/>
        <v>Quarta</v>
      </c>
      <c r="C1450" s="104">
        <v>45644</v>
      </c>
      <c r="D1450" s="103" t="s">
        <v>33</v>
      </c>
    </row>
    <row r="1451" spans="1:4" x14ac:dyDescent="0.2">
      <c r="A1451">
        <f t="shared" si="46"/>
        <v>5</v>
      </c>
      <c r="B1451" s="101" t="str">
        <f t="shared" si="47"/>
        <v>Quinta</v>
      </c>
      <c r="C1451" s="102">
        <v>45645</v>
      </c>
      <c r="D1451" s="101" t="s">
        <v>33</v>
      </c>
    </row>
    <row r="1452" spans="1:4" x14ac:dyDescent="0.2">
      <c r="A1452">
        <f t="shared" si="46"/>
        <v>6</v>
      </c>
      <c r="B1452" s="103" t="str">
        <f t="shared" si="47"/>
        <v>Sexta</v>
      </c>
      <c r="C1452" s="104">
        <v>45646</v>
      </c>
      <c r="D1452" s="103" t="s">
        <v>33</v>
      </c>
    </row>
    <row r="1453" spans="1:4" x14ac:dyDescent="0.2">
      <c r="A1453">
        <f t="shared" si="46"/>
        <v>7</v>
      </c>
      <c r="B1453" s="101" t="str">
        <f t="shared" si="47"/>
        <v>Sabado</v>
      </c>
      <c r="C1453" s="102">
        <v>45647</v>
      </c>
      <c r="D1453" s="101" t="s">
        <v>33</v>
      </c>
    </row>
    <row r="1454" spans="1:4" x14ac:dyDescent="0.2">
      <c r="A1454">
        <f t="shared" si="46"/>
        <v>1</v>
      </c>
      <c r="B1454" s="103" t="str">
        <f t="shared" si="47"/>
        <v>Domingo</v>
      </c>
      <c r="C1454" s="104">
        <v>45648</v>
      </c>
      <c r="D1454" s="103" t="s">
        <v>33</v>
      </c>
    </row>
    <row r="1455" spans="1:4" x14ac:dyDescent="0.2">
      <c r="A1455">
        <f t="shared" si="46"/>
        <v>2</v>
      </c>
      <c r="B1455" s="101" t="str">
        <f t="shared" si="47"/>
        <v>Segunda</v>
      </c>
      <c r="C1455" s="102">
        <v>45649</v>
      </c>
      <c r="D1455" s="101" t="s">
        <v>33</v>
      </c>
    </row>
    <row r="1456" spans="1:4" x14ac:dyDescent="0.2">
      <c r="A1456">
        <f t="shared" si="46"/>
        <v>3</v>
      </c>
      <c r="B1456" s="103" t="str">
        <f t="shared" si="47"/>
        <v>Terça</v>
      </c>
      <c r="C1456" s="104">
        <v>45650</v>
      </c>
      <c r="D1456" s="103" t="s">
        <v>33</v>
      </c>
    </row>
    <row r="1457" spans="1:4" x14ac:dyDescent="0.2">
      <c r="A1457">
        <f t="shared" ref="A1457:A1520" si="48">WEEKDAY(C1457,1)</f>
        <v>4</v>
      </c>
      <c r="B1457" s="101" t="str">
        <f t="shared" si="47"/>
        <v>Quarta</v>
      </c>
      <c r="C1457" s="102">
        <v>45651</v>
      </c>
      <c r="D1457" s="101" t="s">
        <v>33</v>
      </c>
    </row>
    <row r="1458" spans="1:4" x14ac:dyDescent="0.2">
      <c r="A1458">
        <f t="shared" si="48"/>
        <v>5</v>
      </c>
      <c r="B1458" s="103" t="str">
        <f t="shared" si="47"/>
        <v>Quinta</v>
      </c>
      <c r="C1458" s="104">
        <v>45652</v>
      </c>
      <c r="D1458" s="103" t="s">
        <v>33</v>
      </c>
    </row>
    <row r="1459" spans="1:4" x14ac:dyDescent="0.2">
      <c r="A1459">
        <f t="shared" si="48"/>
        <v>6</v>
      </c>
      <c r="B1459" s="101" t="str">
        <f t="shared" si="47"/>
        <v>Sexta</v>
      </c>
      <c r="C1459" s="102">
        <v>45653</v>
      </c>
      <c r="D1459" s="101" t="s">
        <v>33</v>
      </c>
    </row>
    <row r="1460" spans="1:4" x14ac:dyDescent="0.2">
      <c r="A1460">
        <f t="shared" si="48"/>
        <v>7</v>
      </c>
      <c r="B1460" s="103" t="str">
        <f t="shared" si="47"/>
        <v>Sabado</v>
      </c>
      <c r="C1460" s="104">
        <v>45654</v>
      </c>
      <c r="D1460" s="103" t="s">
        <v>33</v>
      </c>
    </row>
    <row r="1461" spans="1:4" x14ac:dyDescent="0.2">
      <c r="A1461">
        <f t="shared" si="48"/>
        <v>1</v>
      </c>
      <c r="B1461" s="101" t="str">
        <f t="shared" si="47"/>
        <v>Domingo</v>
      </c>
      <c r="C1461" s="102">
        <v>45655</v>
      </c>
      <c r="D1461" s="101" t="s">
        <v>33</v>
      </c>
    </row>
    <row r="1462" spans="1:4" x14ac:dyDescent="0.2">
      <c r="A1462">
        <f t="shared" si="48"/>
        <v>2</v>
      </c>
      <c r="B1462" s="103" t="str">
        <f t="shared" si="47"/>
        <v>Segunda</v>
      </c>
      <c r="C1462" s="104">
        <v>45656</v>
      </c>
      <c r="D1462" s="103" t="s">
        <v>33</v>
      </c>
    </row>
    <row r="1463" spans="1:4" x14ac:dyDescent="0.2">
      <c r="A1463">
        <f t="shared" si="48"/>
        <v>3</v>
      </c>
      <c r="B1463" s="101" t="str">
        <f t="shared" si="47"/>
        <v>Terça</v>
      </c>
      <c r="C1463" s="102">
        <v>45657</v>
      </c>
      <c r="D1463" s="101" t="s">
        <v>33</v>
      </c>
    </row>
    <row r="1464" spans="1:4" x14ac:dyDescent="0.2">
      <c r="A1464">
        <f t="shared" si="48"/>
        <v>4</v>
      </c>
      <c r="B1464" s="103" t="str">
        <f t="shared" si="47"/>
        <v>Quarta</v>
      </c>
      <c r="C1464" s="104">
        <v>45658</v>
      </c>
      <c r="D1464" s="103" t="s">
        <v>33</v>
      </c>
    </row>
    <row r="1465" spans="1:4" x14ac:dyDescent="0.2">
      <c r="A1465">
        <f t="shared" si="48"/>
        <v>5</v>
      </c>
      <c r="B1465" s="101" t="str">
        <f t="shared" si="47"/>
        <v>Quinta</v>
      </c>
      <c r="C1465" s="102">
        <v>45659</v>
      </c>
      <c r="D1465" s="101" t="s">
        <v>33</v>
      </c>
    </row>
    <row r="1466" spans="1:4" x14ac:dyDescent="0.2">
      <c r="A1466">
        <f t="shared" si="48"/>
        <v>6</v>
      </c>
      <c r="B1466" s="103" t="str">
        <f t="shared" si="47"/>
        <v>Sexta</v>
      </c>
      <c r="C1466" s="104">
        <v>45660</v>
      </c>
      <c r="D1466" s="103" t="s">
        <v>33</v>
      </c>
    </row>
    <row r="1467" spans="1:4" x14ac:dyDescent="0.2">
      <c r="A1467">
        <f t="shared" si="48"/>
        <v>7</v>
      </c>
      <c r="B1467" s="101" t="str">
        <f t="shared" si="47"/>
        <v>Sabado</v>
      </c>
      <c r="C1467" s="102">
        <v>45661</v>
      </c>
      <c r="D1467" s="101" t="s">
        <v>33</v>
      </c>
    </row>
    <row r="1468" spans="1:4" x14ac:dyDescent="0.2">
      <c r="A1468">
        <f t="shared" si="48"/>
        <v>1</v>
      </c>
      <c r="B1468" s="103" t="str">
        <f t="shared" si="47"/>
        <v>Domingo</v>
      </c>
      <c r="C1468" s="104">
        <v>45662</v>
      </c>
      <c r="D1468" s="103" t="s">
        <v>33</v>
      </c>
    </row>
    <row r="1469" spans="1:4" x14ac:dyDescent="0.2">
      <c r="A1469">
        <f t="shared" si="48"/>
        <v>2</v>
      </c>
      <c r="B1469" s="101" t="str">
        <f t="shared" si="47"/>
        <v>Segunda</v>
      </c>
      <c r="C1469" s="102">
        <v>45663</v>
      </c>
      <c r="D1469" s="101" t="s">
        <v>33</v>
      </c>
    </row>
    <row r="1470" spans="1:4" x14ac:dyDescent="0.2">
      <c r="A1470">
        <f t="shared" si="48"/>
        <v>3</v>
      </c>
      <c r="B1470" s="103" t="str">
        <f t="shared" si="47"/>
        <v>Terça</v>
      </c>
      <c r="C1470" s="104">
        <v>45664</v>
      </c>
      <c r="D1470" s="103" t="s">
        <v>33</v>
      </c>
    </row>
    <row r="1471" spans="1:4" x14ac:dyDescent="0.2">
      <c r="A1471">
        <f t="shared" si="48"/>
        <v>4</v>
      </c>
      <c r="B1471" s="101" t="str">
        <f t="shared" si="47"/>
        <v>Quarta</v>
      </c>
      <c r="C1471" s="102">
        <v>45665</v>
      </c>
      <c r="D1471" s="101" t="s">
        <v>33</v>
      </c>
    </row>
    <row r="1472" spans="1:4" x14ac:dyDescent="0.2">
      <c r="A1472">
        <f t="shared" si="48"/>
        <v>5</v>
      </c>
      <c r="B1472" s="103" t="str">
        <f t="shared" si="47"/>
        <v>Quinta</v>
      </c>
      <c r="C1472" s="104">
        <v>45666</v>
      </c>
      <c r="D1472" s="103" t="s">
        <v>33</v>
      </c>
    </row>
    <row r="1473" spans="1:4" x14ac:dyDescent="0.2">
      <c r="A1473">
        <f t="shared" si="48"/>
        <v>6</v>
      </c>
      <c r="B1473" s="101" t="str">
        <f t="shared" si="47"/>
        <v>Sexta</v>
      </c>
      <c r="C1473" s="102">
        <v>45667</v>
      </c>
      <c r="D1473" s="101" t="s">
        <v>33</v>
      </c>
    </row>
    <row r="1474" spans="1:4" x14ac:dyDescent="0.2">
      <c r="A1474">
        <f t="shared" si="48"/>
        <v>7</v>
      </c>
      <c r="B1474" s="103" t="str">
        <f t="shared" si="47"/>
        <v>Sabado</v>
      </c>
      <c r="C1474" s="104">
        <v>45668</v>
      </c>
      <c r="D1474" s="103" t="s">
        <v>33</v>
      </c>
    </row>
    <row r="1475" spans="1:4" x14ac:dyDescent="0.2">
      <c r="A1475">
        <f t="shared" si="48"/>
        <v>1</v>
      </c>
      <c r="B1475" s="101" t="str">
        <f t="shared" ref="B1475:B1538" si="49">IF(A1475=1,"Domingo",IF(A1475=2,"Segunda",IF(A1475=3,"Terça",IF(A1475=4,"Quarta",IF(A1475=5,"Quinta",IF(A1475=6,"Sexta",IF(A1475=7,"Sabado")))))))</f>
        <v>Domingo</v>
      </c>
      <c r="C1475" s="102">
        <v>45669</v>
      </c>
      <c r="D1475" s="101" t="s">
        <v>33</v>
      </c>
    </row>
    <row r="1476" spans="1:4" x14ac:dyDescent="0.2">
      <c r="A1476">
        <f t="shared" si="48"/>
        <v>2</v>
      </c>
      <c r="B1476" s="103" t="str">
        <f t="shared" si="49"/>
        <v>Segunda</v>
      </c>
      <c r="C1476" s="104">
        <v>45670</v>
      </c>
      <c r="D1476" s="103" t="s">
        <v>33</v>
      </c>
    </row>
    <row r="1477" spans="1:4" x14ac:dyDescent="0.2">
      <c r="A1477">
        <f t="shared" si="48"/>
        <v>3</v>
      </c>
      <c r="B1477" s="101" t="str">
        <f t="shared" si="49"/>
        <v>Terça</v>
      </c>
      <c r="C1477" s="102">
        <v>45671</v>
      </c>
      <c r="D1477" s="101" t="s">
        <v>33</v>
      </c>
    </row>
    <row r="1478" spans="1:4" x14ac:dyDescent="0.2">
      <c r="A1478">
        <f t="shared" si="48"/>
        <v>4</v>
      </c>
      <c r="B1478" s="103" t="str">
        <f t="shared" si="49"/>
        <v>Quarta</v>
      </c>
      <c r="C1478" s="104">
        <v>45672</v>
      </c>
      <c r="D1478" s="103" t="s">
        <v>33</v>
      </c>
    </row>
    <row r="1479" spans="1:4" x14ac:dyDescent="0.2">
      <c r="A1479">
        <f t="shared" si="48"/>
        <v>5</v>
      </c>
      <c r="B1479" s="101" t="str">
        <f t="shared" si="49"/>
        <v>Quinta</v>
      </c>
      <c r="C1479" s="102">
        <v>45673</v>
      </c>
      <c r="D1479" s="101" t="s">
        <v>33</v>
      </c>
    </row>
    <row r="1480" spans="1:4" x14ac:dyDescent="0.2">
      <c r="A1480">
        <f t="shared" si="48"/>
        <v>6</v>
      </c>
      <c r="B1480" s="103" t="str">
        <f t="shared" si="49"/>
        <v>Sexta</v>
      </c>
      <c r="C1480" s="104">
        <v>45674</v>
      </c>
      <c r="D1480" s="103" t="s">
        <v>33</v>
      </c>
    </row>
    <row r="1481" spans="1:4" x14ac:dyDescent="0.2">
      <c r="A1481">
        <f t="shared" si="48"/>
        <v>7</v>
      </c>
      <c r="B1481" s="101" t="str">
        <f t="shared" si="49"/>
        <v>Sabado</v>
      </c>
      <c r="C1481" s="102">
        <v>45675</v>
      </c>
      <c r="D1481" s="101" t="s">
        <v>33</v>
      </c>
    </row>
    <row r="1482" spans="1:4" x14ac:dyDescent="0.2">
      <c r="A1482">
        <f t="shared" si="48"/>
        <v>1</v>
      </c>
      <c r="B1482" s="103" t="str">
        <f t="shared" si="49"/>
        <v>Domingo</v>
      </c>
      <c r="C1482" s="104">
        <v>45676</v>
      </c>
      <c r="D1482" s="103" t="s">
        <v>33</v>
      </c>
    </row>
    <row r="1483" spans="1:4" x14ac:dyDescent="0.2">
      <c r="A1483">
        <f t="shared" si="48"/>
        <v>2</v>
      </c>
      <c r="B1483" s="101" t="str">
        <f t="shared" si="49"/>
        <v>Segunda</v>
      </c>
      <c r="C1483" s="102">
        <v>45677</v>
      </c>
      <c r="D1483" s="101" t="s">
        <v>33</v>
      </c>
    </row>
    <row r="1484" spans="1:4" x14ac:dyDescent="0.2">
      <c r="A1484">
        <f t="shared" si="48"/>
        <v>3</v>
      </c>
      <c r="B1484" s="103" t="str">
        <f t="shared" si="49"/>
        <v>Terça</v>
      </c>
      <c r="C1484" s="104">
        <v>45678</v>
      </c>
      <c r="D1484" s="103" t="s">
        <v>33</v>
      </c>
    </row>
    <row r="1485" spans="1:4" x14ac:dyDescent="0.2">
      <c r="A1485">
        <f t="shared" si="48"/>
        <v>4</v>
      </c>
      <c r="B1485" s="101" t="str">
        <f t="shared" si="49"/>
        <v>Quarta</v>
      </c>
      <c r="C1485" s="102">
        <v>45679</v>
      </c>
      <c r="D1485" s="101" t="s">
        <v>33</v>
      </c>
    </row>
    <row r="1486" spans="1:4" x14ac:dyDescent="0.2">
      <c r="A1486">
        <f t="shared" si="48"/>
        <v>5</v>
      </c>
      <c r="B1486" s="103" t="str">
        <f t="shared" si="49"/>
        <v>Quinta</v>
      </c>
      <c r="C1486" s="104">
        <v>45680</v>
      </c>
      <c r="D1486" s="103" t="s">
        <v>33</v>
      </c>
    </row>
    <row r="1487" spans="1:4" x14ac:dyDescent="0.2">
      <c r="A1487">
        <f t="shared" si="48"/>
        <v>6</v>
      </c>
      <c r="B1487" s="101" t="str">
        <f t="shared" si="49"/>
        <v>Sexta</v>
      </c>
      <c r="C1487" s="102">
        <v>45681</v>
      </c>
      <c r="D1487" s="101" t="s">
        <v>33</v>
      </c>
    </row>
    <row r="1488" spans="1:4" x14ac:dyDescent="0.2">
      <c r="A1488">
        <f t="shared" si="48"/>
        <v>7</v>
      </c>
      <c r="B1488" s="103" t="str">
        <f t="shared" si="49"/>
        <v>Sabado</v>
      </c>
      <c r="C1488" s="104">
        <v>45682</v>
      </c>
      <c r="D1488" s="103" t="s">
        <v>33</v>
      </c>
    </row>
    <row r="1489" spans="1:4" x14ac:dyDescent="0.2">
      <c r="A1489">
        <f t="shared" si="48"/>
        <v>1</v>
      </c>
      <c r="B1489" s="101" t="str">
        <f t="shared" si="49"/>
        <v>Domingo</v>
      </c>
      <c r="C1489" s="102">
        <v>45683</v>
      </c>
      <c r="D1489" s="101" t="s">
        <v>33</v>
      </c>
    </row>
    <row r="1490" spans="1:4" x14ac:dyDescent="0.2">
      <c r="A1490">
        <f t="shared" si="48"/>
        <v>2</v>
      </c>
      <c r="B1490" s="103" t="str">
        <f t="shared" si="49"/>
        <v>Segunda</v>
      </c>
      <c r="C1490" s="104">
        <v>45684</v>
      </c>
      <c r="D1490" s="103" t="s">
        <v>33</v>
      </c>
    </row>
    <row r="1491" spans="1:4" x14ac:dyDescent="0.2">
      <c r="A1491">
        <f t="shared" si="48"/>
        <v>3</v>
      </c>
      <c r="B1491" s="101" t="str">
        <f t="shared" si="49"/>
        <v>Terça</v>
      </c>
      <c r="C1491" s="102">
        <v>45685</v>
      </c>
      <c r="D1491" s="101" t="s">
        <v>33</v>
      </c>
    </row>
    <row r="1492" spans="1:4" x14ac:dyDescent="0.2">
      <c r="A1492">
        <f t="shared" si="48"/>
        <v>4</v>
      </c>
      <c r="B1492" s="103" t="str">
        <f t="shared" si="49"/>
        <v>Quarta</v>
      </c>
      <c r="C1492" s="104">
        <v>45686</v>
      </c>
      <c r="D1492" s="103" t="s">
        <v>33</v>
      </c>
    </row>
    <row r="1493" spans="1:4" x14ac:dyDescent="0.2">
      <c r="A1493">
        <f t="shared" si="48"/>
        <v>5</v>
      </c>
      <c r="B1493" s="101" t="str">
        <f t="shared" si="49"/>
        <v>Quinta</v>
      </c>
      <c r="C1493" s="102">
        <v>45687</v>
      </c>
      <c r="D1493" s="101" t="s">
        <v>33</v>
      </c>
    </row>
    <row r="1494" spans="1:4" x14ac:dyDescent="0.2">
      <c r="A1494">
        <f t="shared" si="48"/>
        <v>6</v>
      </c>
      <c r="B1494" s="103" t="str">
        <f t="shared" si="49"/>
        <v>Sexta</v>
      </c>
      <c r="C1494" s="104">
        <v>45688</v>
      </c>
      <c r="D1494" s="103" t="s">
        <v>33</v>
      </c>
    </row>
    <row r="1495" spans="1:4" x14ac:dyDescent="0.2">
      <c r="A1495">
        <f t="shared" si="48"/>
        <v>7</v>
      </c>
      <c r="B1495" s="101" t="str">
        <f t="shared" si="49"/>
        <v>Sabado</v>
      </c>
      <c r="C1495" s="102">
        <v>45689</v>
      </c>
      <c r="D1495" s="101" t="s">
        <v>33</v>
      </c>
    </row>
    <row r="1496" spans="1:4" x14ac:dyDescent="0.2">
      <c r="A1496">
        <f t="shared" si="48"/>
        <v>1</v>
      </c>
      <c r="B1496" s="103" t="str">
        <f t="shared" si="49"/>
        <v>Domingo</v>
      </c>
      <c r="C1496" s="104">
        <v>45690</v>
      </c>
      <c r="D1496" s="103" t="s">
        <v>33</v>
      </c>
    </row>
    <row r="1497" spans="1:4" x14ac:dyDescent="0.2">
      <c r="A1497">
        <f t="shared" si="48"/>
        <v>2</v>
      </c>
      <c r="B1497" s="101" t="str">
        <f t="shared" si="49"/>
        <v>Segunda</v>
      </c>
      <c r="C1497" s="102">
        <v>45691</v>
      </c>
      <c r="D1497" s="101" t="s">
        <v>33</v>
      </c>
    </row>
    <row r="1498" spans="1:4" x14ac:dyDescent="0.2">
      <c r="A1498">
        <f t="shared" si="48"/>
        <v>3</v>
      </c>
      <c r="B1498" s="103" t="str">
        <f t="shared" si="49"/>
        <v>Terça</v>
      </c>
      <c r="C1498" s="104">
        <v>45692</v>
      </c>
      <c r="D1498" s="103" t="s">
        <v>33</v>
      </c>
    </row>
    <row r="1499" spans="1:4" x14ac:dyDescent="0.2">
      <c r="A1499">
        <f t="shared" si="48"/>
        <v>4</v>
      </c>
      <c r="B1499" s="101" t="str">
        <f t="shared" si="49"/>
        <v>Quarta</v>
      </c>
      <c r="C1499" s="102">
        <v>45693</v>
      </c>
      <c r="D1499" s="101" t="s">
        <v>33</v>
      </c>
    </row>
    <row r="1500" spans="1:4" x14ac:dyDescent="0.2">
      <c r="A1500">
        <f t="shared" si="48"/>
        <v>5</v>
      </c>
      <c r="B1500" s="103" t="str">
        <f t="shared" si="49"/>
        <v>Quinta</v>
      </c>
      <c r="C1500" s="104">
        <v>45694</v>
      </c>
      <c r="D1500" s="103" t="s">
        <v>33</v>
      </c>
    </row>
    <row r="1501" spans="1:4" x14ac:dyDescent="0.2">
      <c r="A1501">
        <f t="shared" si="48"/>
        <v>6</v>
      </c>
      <c r="B1501" s="101" t="str">
        <f t="shared" si="49"/>
        <v>Sexta</v>
      </c>
      <c r="C1501" s="102">
        <v>45695</v>
      </c>
      <c r="D1501" s="101" t="s">
        <v>33</v>
      </c>
    </row>
    <row r="1502" spans="1:4" x14ac:dyDescent="0.2">
      <c r="A1502">
        <f t="shared" si="48"/>
        <v>7</v>
      </c>
      <c r="B1502" s="103" t="str">
        <f t="shared" si="49"/>
        <v>Sabado</v>
      </c>
      <c r="C1502" s="104">
        <v>45696</v>
      </c>
      <c r="D1502" s="103" t="s">
        <v>33</v>
      </c>
    </row>
    <row r="1503" spans="1:4" x14ac:dyDescent="0.2">
      <c r="A1503">
        <f t="shared" si="48"/>
        <v>1</v>
      </c>
      <c r="B1503" s="101" t="str">
        <f t="shared" si="49"/>
        <v>Domingo</v>
      </c>
      <c r="C1503" s="102">
        <v>45697</v>
      </c>
      <c r="D1503" s="101" t="s">
        <v>33</v>
      </c>
    </row>
    <row r="1504" spans="1:4" x14ac:dyDescent="0.2">
      <c r="A1504">
        <f t="shared" si="48"/>
        <v>2</v>
      </c>
      <c r="B1504" s="103" t="str">
        <f t="shared" si="49"/>
        <v>Segunda</v>
      </c>
      <c r="C1504" s="104">
        <v>45698</v>
      </c>
      <c r="D1504" s="103" t="s">
        <v>33</v>
      </c>
    </row>
    <row r="1505" spans="1:4" x14ac:dyDescent="0.2">
      <c r="A1505">
        <f t="shared" si="48"/>
        <v>3</v>
      </c>
      <c r="B1505" s="101" t="str">
        <f t="shared" si="49"/>
        <v>Terça</v>
      </c>
      <c r="C1505" s="102">
        <v>45699</v>
      </c>
      <c r="D1505" s="101" t="s">
        <v>33</v>
      </c>
    </row>
    <row r="1506" spans="1:4" x14ac:dyDescent="0.2">
      <c r="A1506">
        <f t="shared" si="48"/>
        <v>4</v>
      </c>
      <c r="B1506" s="103" t="str">
        <f t="shared" si="49"/>
        <v>Quarta</v>
      </c>
      <c r="C1506" s="104">
        <v>45700</v>
      </c>
      <c r="D1506" s="103" t="s">
        <v>33</v>
      </c>
    </row>
    <row r="1507" spans="1:4" x14ac:dyDescent="0.2">
      <c r="A1507">
        <f t="shared" si="48"/>
        <v>5</v>
      </c>
      <c r="B1507" s="101" t="str">
        <f t="shared" si="49"/>
        <v>Quinta</v>
      </c>
      <c r="C1507" s="102">
        <v>45701</v>
      </c>
      <c r="D1507" s="101" t="s">
        <v>33</v>
      </c>
    </row>
    <row r="1508" spans="1:4" x14ac:dyDescent="0.2">
      <c r="A1508">
        <f t="shared" si="48"/>
        <v>6</v>
      </c>
      <c r="B1508" s="103" t="str">
        <f t="shared" si="49"/>
        <v>Sexta</v>
      </c>
      <c r="C1508" s="104">
        <v>45702</v>
      </c>
      <c r="D1508" s="103" t="s">
        <v>33</v>
      </c>
    </row>
    <row r="1509" spans="1:4" x14ac:dyDescent="0.2">
      <c r="A1509">
        <f t="shared" si="48"/>
        <v>7</v>
      </c>
      <c r="B1509" s="101" t="str">
        <f t="shared" si="49"/>
        <v>Sabado</v>
      </c>
      <c r="C1509" s="102">
        <v>45703</v>
      </c>
      <c r="D1509" s="101" t="s">
        <v>33</v>
      </c>
    </row>
    <row r="1510" spans="1:4" x14ac:dyDescent="0.2">
      <c r="A1510">
        <f t="shared" si="48"/>
        <v>1</v>
      </c>
      <c r="B1510" s="103" t="str">
        <f t="shared" si="49"/>
        <v>Domingo</v>
      </c>
      <c r="C1510" s="104">
        <v>45704</v>
      </c>
      <c r="D1510" s="103" t="s">
        <v>33</v>
      </c>
    </row>
    <row r="1511" spans="1:4" x14ac:dyDescent="0.2">
      <c r="A1511">
        <f t="shared" si="48"/>
        <v>2</v>
      </c>
      <c r="B1511" s="101" t="str">
        <f t="shared" si="49"/>
        <v>Segunda</v>
      </c>
      <c r="C1511" s="102">
        <v>45705</v>
      </c>
      <c r="D1511" s="101" t="s">
        <v>33</v>
      </c>
    </row>
    <row r="1512" spans="1:4" x14ac:dyDescent="0.2">
      <c r="A1512">
        <f t="shared" si="48"/>
        <v>3</v>
      </c>
      <c r="B1512" s="103" t="str">
        <f t="shared" si="49"/>
        <v>Terça</v>
      </c>
      <c r="C1512" s="104">
        <v>45706</v>
      </c>
      <c r="D1512" s="103" t="s">
        <v>33</v>
      </c>
    </row>
    <row r="1513" spans="1:4" x14ac:dyDescent="0.2">
      <c r="A1513">
        <f t="shared" si="48"/>
        <v>4</v>
      </c>
      <c r="B1513" s="101" t="str">
        <f t="shared" si="49"/>
        <v>Quarta</v>
      </c>
      <c r="C1513" s="102">
        <v>45707</v>
      </c>
      <c r="D1513" s="101" t="s">
        <v>33</v>
      </c>
    </row>
    <row r="1514" spans="1:4" x14ac:dyDescent="0.2">
      <c r="A1514">
        <f t="shared" si="48"/>
        <v>5</v>
      </c>
      <c r="B1514" s="103" t="str">
        <f t="shared" si="49"/>
        <v>Quinta</v>
      </c>
      <c r="C1514" s="104">
        <v>45708</v>
      </c>
      <c r="D1514" s="103" t="s">
        <v>33</v>
      </c>
    </row>
    <row r="1515" spans="1:4" x14ac:dyDescent="0.2">
      <c r="A1515">
        <f t="shared" si="48"/>
        <v>6</v>
      </c>
      <c r="B1515" s="101" t="str">
        <f t="shared" si="49"/>
        <v>Sexta</v>
      </c>
      <c r="C1515" s="102">
        <v>45709</v>
      </c>
      <c r="D1515" s="101" t="s">
        <v>33</v>
      </c>
    </row>
    <row r="1516" spans="1:4" x14ac:dyDescent="0.2">
      <c r="A1516">
        <f t="shared" si="48"/>
        <v>7</v>
      </c>
      <c r="B1516" s="103" t="str">
        <f t="shared" si="49"/>
        <v>Sabado</v>
      </c>
      <c r="C1516" s="104">
        <v>45710</v>
      </c>
      <c r="D1516" s="103" t="s">
        <v>33</v>
      </c>
    </row>
    <row r="1517" spans="1:4" x14ac:dyDescent="0.2">
      <c r="A1517">
        <f t="shared" si="48"/>
        <v>1</v>
      </c>
      <c r="B1517" s="101" t="str">
        <f t="shared" si="49"/>
        <v>Domingo</v>
      </c>
      <c r="C1517" s="102">
        <v>45711</v>
      </c>
      <c r="D1517" s="101" t="s">
        <v>33</v>
      </c>
    </row>
    <row r="1518" spans="1:4" x14ac:dyDescent="0.2">
      <c r="A1518">
        <f t="shared" si="48"/>
        <v>2</v>
      </c>
      <c r="B1518" s="103" t="str">
        <f t="shared" si="49"/>
        <v>Segunda</v>
      </c>
      <c r="C1518" s="104">
        <v>45712</v>
      </c>
      <c r="D1518" s="103" t="s">
        <v>33</v>
      </c>
    </row>
    <row r="1519" spans="1:4" x14ac:dyDescent="0.2">
      <c r="A1519">
        <f t="shared" si="48"/>
        <v>3</v>
      </c>
      <c r="B1519" s="101" t="str">
        <f t="shared" si="49"/>
        <v>Terça</v>
      </c>
      <c r="C1519" s="102">
        <v>45713</v>
      </c>
      <c r="D1519" s="101" t="s">
        <v>33</v>
      </c>
    </row>
    <row r="1520" spans="1:4" x14ac:dyDescent="0.2">
      <c r="A1520">
        <f t="shared" si="48"/>
        <v>4</v>
      </c>
      <c r="B1520" s="103" t="str">
        <f t="shared" si="49"/>
        <v>Quarta</v>
      </c>
      <c r="C1520" s="104">
        <v>45714</v>
      </c>
      <c r="D1520" s="103" t="s">
        <v>33</v>
      </c>
    </row>
    <row r="1521" spans="1:4" x14ac:dyDescent="0.2">
      <c r="A1521">
        <f t="shared" ref="A1521:A1584" si="50">WEEKDAY(C1521,1)</f>
        <v>5</v>
      </c>
      <c r="B1521" s="101" t="str">
        <f t="shared" si="49"/>
        <v>Quinta</v>
      </c>
      <c r="C1521" s="102">
        <v>45715</v>
      </c>
      <c r="D1521" s="101" t="s">
        <v>33</v>
      </c>
    </row>
    <row r="1522" spans="1:4" x14ac:dyDescent="0.2">
      <c r="A1522">
        <f t="shared" si="50"/>
        <v>6</v>
      </c>
      <c r="B1522" s="103" t="str">
        <f t="shared" si="49"/>
        <v>Sexta</v>
      </c>
      <c r="C1522" s="104">
        <v>45716</v>
      </c>
      <c r="D1522" s="103" t="s">
        <v>33</v>
      </c>
    </row>
    <row r="1523" spans="1:4" x14ac:dyDescent="0.2">
      <c r="A1523">
        <f t="shared" si="50"/>
        <v>7</v>
      </c>
      <c r="B1523" s="101" t="str">
        <f t="shared" si="49"/>
        <v>Sabado</v>
      </c>
      <c r="C1523" s="102">
        <v>45717</v>
      </c>
      <c r="D1523" s="101" t="s">
        <v>33</v>
      </c>
    </row>
    <row r="1524" spans="1:4" x14ac:dyDescent="0.2">
      <c r="A1524">
        <f t="shared" si="50"/>
        <v>1</v>
      </c>
      <c r="B1524" s="103" t="str">
        <f t="shared" si="49"/>
        <v>Domingo</v>
      </c>
      <c r="C1524" s="104">
        <v>45718</v>
      </c>
      <c r="D1524" s="103" t="s">
        <v>33</v>
      </c>
    </row>
    <row r="1525" spans="1:4" x14ac:dyDescent="0.2">
      <c r="A1525">
        <f t="shared" si="50"/>
        <v>2</v>
      </c>
      <c r="B1525" s="101" t="str">
        <f t="shared" si="49"/>
        <v>Segunda</v>
      </c>
      <c r="C1525" s="102">
        <v>45719</v>
      </c>
      <c r="D1525" s="101" t="s">
        <v>33</v>
      </c>
    </row>
    <row r="1526" spans="1:4" x14ac:dyDescent="0.2">
      <c r="A1526">
        <f t="shared" si="50"/>
        <v>3</v>
      </c>
      <c r="B1526" s="103" t="str">
        <f t="shared" si="49"/>
        <v>Terça</v>
      </c>
      <c r="C1526" s="104">
        <v>45720</v>
      </c>
      <c r="D1526" s="103" t="s">
        <v>33</v>
      </c>
    </row>
    <row r="1527" spans="1:4" x14ac:dyDescent="0.2">
      <c r="A1527">
        <f t="shared" si="50"/>
        <v>4</v>
      </c>
      <c r="B1527" s="101" t="str">
        <f t="shared" si="49"/>
        <v>Quarta</v>
      </c>
      <c r="C1527" s="102">
        <v>45721</v>
      </c>
      <c r="D1527" s="101" t="s">
        <v>33</v>
      </c>
    </row>
    <row r="1528" spans="1:4" x14ac:dyDescent="0.2">
      <c r="A1528">
        <f t="shared" si="50"/>
        <v>5</v>
      </c>
      <c r="B1528" s="103" t="str">
        <f t="shared" si="49"/>
        <v>Quinta</v>
      </c>
      <c r="C1528" s="104">
        <v>45722</v>
      </c>
      <c r="D1528" s="103" t="s">
        <v>33</v>
      </c>
    </row>
    <row r="1529" spans="1:4" x14ac:dyDescent="0.2">
      <c r="A1529">
        <f t="shared" si="50"/>
        <v>6</v>
      </c>
      <c r="B1529" s="101" t="str">
        <f t="shared" si="49"/>
        <v>Sexta</v>
      </c>
      <c r="C1529" s="102">
        <v>45723</v>
      </c>
      <c r="D1529" s="101" t="s">
        <v>33</v>
      </c>
    </row>
    <row r="1530" spans="1:4" x14ac:dyDescent="0.2">
      <c r="A1530">
        <f t="shared" si="50"/>
        <v>7</v>
      </c>
      <c r="B1530" s="103" t="str">
        <f t="shared" si="49"/>
        <v>Sabado</v>
      </c>
      <c r="C1530" s="104">
        <v>45724</v>
      </c>
      <c r="D1530" s="103" t="s">
        <v>33</v>
      </c>
    </row>
    <row r="1531" spans="1:4" x14ac:dyDescent="0.2">
      <c r="A1531">
        <f t="shared" si="50"/>
        <v>1</v>
      </c>
      <c r="B1531" s="101" t="str">
        <f t="shared" si="49"/>
        <v>Domingo</v>
      </c>
      <c r="C1531" s="102">
        <v>45725</v>
      </c>
      <c r="D1531" s="101" t="s">
        <v>33</v>
      </c>
    </row>
    <row r="1532" spans="1:4" x14ac:dyDescent="0.2">
      <c r="A1532">
        <f t="shared" si="50"/>
        <v>2</v>
      </c>
      <c r="B1532" s="103" t="str">
        <f t="shared" si="49"/>
        <v>Segunda</v>
      </c>
      <c r="C1532" s="104">
        <v>45726</v>
      </c>
      <c r="D1532" s="103" t="s">
        <v>33</v>
      </c>
    </row>
    <row r="1533" spans="1:4" x14ac:dyDescent="0.2">
      <c r="A1533">
        <f t="shared" si="50"/>
        <v>3</v>
      </c>
      <c r="B1533" s="101" t="str">
        <f t="shared" si="49"/>
        <v>Terça</v>
      </c>
      <c r="C1533" s="102">
        <v>45727</v>
      </c>
      <c r="D1533" s="101" t="s">
        <v>33</v>
      </c>
    </row>
    <row r="1534" spans="1:4" x14ac:dyDescent="0.2">
      <c r="A1534">
        <f t="shared" si="50"/>
        <v>4</v>
      </c>
      <c r="B1534" s="103" t="str">
        <f t="shared" si="49"/>
        <v>Quarta</v>
      </c>
      <c r="C1534" s="104">
        <v>45728</v>
      </c>
      <c r="D1534" s="103" t="s">
        <v>33</v>
      </c>
    </row>
    <row r="1535" spans="1:4" x14ac:dyDescent="0.2">
      <c r="A1535">
        <f t="shared" si="50"/>
        <v>5</v>
      </c>
      <c r="B1535" s="101" t="str">
        <f t="shared" si="49"/>
        <v>Quinta</v>
      </c>
      <c r="C1535" s="102">
        <v>45729</v>
      </c>
      <c r="D1535" s="101" t="s">
        <v>33</v>
      </c>
    </row>
    <row r="1536" spans="1:4" x14ac:dyDescent="0.2">
      <c r="A1536">
        <f t="shared" si="50"/>
        <v>6</v>
      </c>
      <c r="B1536" s="103" t="str">
        <f t="shared" si="49"/>
        <v>Sexta</v>
      </c>
      <c r="C1536" s="104">
        <v>45730</v>
      </c>
      <c r="D1536" s="103" t="s">
        <v>33</v>
      </c>
    </row>
    <row r="1537" spans="1:4" x14ac:dyDescent="0.2">
      <c r="A1537">
        <f t="shared" si="50"/>
        <v>7</v>
      </c>
      <c r="B1537" s="101" t="str">
        <f t="shared" si="49"/>
        <v>Sabado</v>
      </c>
      <c r="C1537" s="102">
        <v>45731</v>
      </c>
      <c r="D1537" s="101" t="s">
        <v>33</v>
      </c>
    </row>
    <row r="1538" spans="1:4" x14ac:dyDescent="0.2">
      <c r="A1538">
        <f t="shared" si="50"/>
        <v>1</v>
      </c>
      <c r="B1538" s="103" t="str">
        <f t="shared" si="49"/>
        <v>Domingo</v>
      </c>
      <c r="C1538" s="104">
        <v>45732</v>
      </c>
      <c r="D1538" s="103" t="s">
        <v>33</v>
      </c>
    </row>
    <row r="1539" spans="1:4" x14ac:dyDescent="0.2">
      <c r="A1539">
        <f t="shared" si="50"/>
        <v>2</v>
      </c>
      <c r="B1539" s="101" t="str">
        <f t="shared" ref="B1539:B1602" si="51">IF(A1539=1,"Domingo",IF(A1539=2,"Segunda",IF(A1539=3,"Terça",IF(A1539=4,"Quarta",IF(A1539=5,"Quinta",IF(A1539=6,"Sexta",IF(A1539=7,"Sabado")))))))</f>
        <v>Segunda</v>
      </c>
      <c r="C1539" s="102">
        <v>45733</v>
      </c>
      <c r="D1539" s="101" t="s">
        <v>33</v>
      </c>
    </row>
    <row r="1540" spans="1:4" x14ac:dyDescent="0.2">
      <c r="A1540">
        <f t="shared" si="50"/>
        <v>3</v>
      </c>
      <c r="B1540" s="103" t="str">
        <f t="shared" si="51"/>
        <v>Terça</v>
      </c>
      <c r="C1540" s="104">
        <v>45734</v>
      </c>
      <c r="D1540" s="103" t="s">
        <v>33</v>
      </c>
    </row>
    <row r="1541" spans="1:4" x14ac:dyDescent="0.2">
      <c r="A1541">
        <f t="shared" si="50"/>
        <v>4</v>
      </c>
      <c r="B1541" s="101" t="str">
        <f t="shared" si="51"/>
        <v>Quarta</v>
      </c>
      <c r="C1541" s="102">
        <v>45735</v>
      </c>
      <c r="D1541" s="101" t="s">
        <v>33</v>
      </c>
    </row>
    <row r="1542" spans="1:4" x14ac:dyDescent="0.2">
      <c r="A1542">
        <f t="shared" si="50"/>
        <v>5</v>
      </c>
      <c r="B1542" s="103" t="str">
        <f t="shared" si="51"/>
        <v>Quinta</v>
      </c>
      <c r="C1542" s="104">
        <v>45736</v>
      </c>
      <c r="D1542" s="103" t="s">
        <v>33</v>
      </c>
    </row>
    <row r="1543" spans="1:4" x14ac:dyDescent="0.2">
      <c r="A1543">
        <f t="shared" si="50"/>
        <v>6</v>
      </c>
      <c r="B1543" s="101" t="str">
        <f t="shared" si="51"/>
        <v>Sexta</v>
      </c>
      <c r="C1543" s="102">
        <v>45737</v>
      </c>
      <c r="D1543" s="101" t="s">
        <v>33</v>
      </c>
    </row>
    <row r="1544" spans="1:4" x14ac:dyDescent="0.2">
      <c r="A1544">
        <f t="shared" si="50"/>
        <v>7</v>
      </c>
      <c r="B1544" s="103" t="str">
        <f t="shared" si="51"/>
        <v>Sabado</v>
      </c>
      <c r="C1544" s="104">
        <v>45738</v>
      </c>
      <c r="D1544" s="103" t="s">
        <v>33</v>
      </c>
    </row>
    <row r="1545" spans="1:4" x14ac:dyDescent="0.2">
      <c r="A1545">
        <f t="shared" si="50"/>
        <v>1</v>
      </c>
      <c r="B1545" s="101" t="str">
        <f t="shared" si="51"/>
        <v>Domingo</v>
      </c>
      <c r="C1545" s="102">
        <v>45739</v>
      </c>
      <c r="D1545" s="101" t="s">
        <v>33</v>
      </c>
    </row>
    <row r="1546" spans="1:4" x14ac:dyDescent="0.2">
      <c r="A1546">
        <f t="shared" si="50"/>
        <v>2</v>
      </c>
      <c r="B1546" s="103" t="str">
        <f t="shared" si="51"/>
        <v>Segunda</v>
      </c>
      <c r="C1546" s="104">
        <v>45740</v>
      </c>
      <c r="D1546" s="103" t="s">
        <v>33</v>
      </c>
    </row>
    <row r="1547" spans="1:4" x14ac:dyDescent="0.2">
      <c r="A1547">
        <f t="shared" si="50"/>
        <v>3</v>
      </c>
      <c r="B1547" s="101" t="str">
        <f t="shared" si="51"/>
        <v>Terça</v>
      </c>
      <c r="C1547" s="102">
        <v>45741</v>
      </c>
      <c r="D1547" s="101" t="s">
        <v>33</v>
      </c>
    </row>
    <row r="1548" spans="1:4" x14ac:dyDescent="0.2">
      <c r="A1548">
        <f t="shared" si="50"/>
        <v>4</v>
      </c>
      <c r="B1548" s="103" t="str">
        <f t="shared" si="51"/>
        <v>Quarta</v>
      </c>
      <c r="C1548" s="104">
        <v>45742</v>
      </c>
      <c r="D1548" s="103" t="s">
        <v>33</v>
      </c>
    </row>
    <row r="1549" spans="1:4" x14ac:dyDescent="0.2">
      <c r="A1549">
        <f t="shared" si="50"/>
        <v>5</v>
      </c>
      <c r="B1549" s="101" t="str">
        <f t="shared" si="51"/>
        <v>Quinta</v>
      </c>
      <c r="C1549" s="102">
        <v>45743</v>
      </c>
      <c r="D1549" s="101" t="s">
        <v>33</v>
      </c>
    </row>
    <row r="1550" spans="1:4" x14ac:dyDescent="0.2">
      <c r="A1550">
        <f t="shared" si="50"/>
        <v>6</v>
      </c>
      <c r="B1550" s="103" t="str">
        <f t="shared" si="51"/>
        <v>Sexta</v>
      </c>
      <c r="C1550" s="104">
        <v>45744</v>
      </c>
      <c r="D1550" s="103" t="s">
        <v>33</v>
      </c>
    </row>
    <row r="1551" spans="1:4" x14ac:dyDescent="0.2">
      <c r="A1551">
        <f t="shared" si="50"/>
        <v>7</v>
      </c>
      <c r="B1551" s="101" t="str">
        <f t="shared" si="51"/>
        <v>Sabado</v>
      </c>
      <c r="C1551" s="102">
        <v>45745</v>
      </c>
      <c r="D1551" s="101" t="s">
        <v>33</v>
      </c>
    </row>
    <row r="1552" spans="1:4" x14ac:dyDescent="0.2">
      <c r="A1552">
        <f t="shared" si="50"/>
        <v>1</v>
      </c>
      <c r="B1552" s="103" t="str">
        <f t="shared" si="51"/>
        <v>Domingo</v>
      </c>
      <c r="C1552" s="104">
        <v>45746</v>
      </c>
      <c r="D1552" s="103" t="s">
        <v>33</v>
      </c>
    </row>
    <row r="1553" spans="1:4" x14ac:dyDescent="0.2">
      <c r="A1553">
        <f t="shared" si="50"/>
        <v>2</v>
      </c>
      <c r="B1553" s="101" t="str">
        <f t="shared" si="51"/>
        <v>Segunda</v>
      </c>
      <c r="C1553" s="102">
        <v>45747</v>
      </c>
      <c r="D1553" s="101" t="s">
        <v>33</v>
      </c>
    </row>
    <row r="1554" spans="1:4" x14ac:dyDescent="0.2">
      <c r="A1554">
        <f t="shared" si="50"/>
        <v>3</v>
      </c>
      <c r="B1554" s="103" t="str">
        <f t="shared" si="51"/>
        <v>Terça</v>
      </c>
      <c r="C1554" s="104">
        <v>45748</v>
      </c>
      <c r="D1554" s="103" t="s">
        <v>33</v>
      </c>
    </row>
    <row r="1555" spans="1:4" x14ac:dyDescent="0.2">
      <c r="A1555">
        <f t="shared" si="50"/>
        <v>4</v>
      </c>
      <c r="B1555" s="101" t="str">
        <f t="shared" si="51"/>
        <v>Quarta</v>
      </c>
      <c r="C1555" s="102">
        <v>45749</v>
      </c>
      <c r="D1555" s="101" t="s">
        <v>33</v>
      </c>
    </row>
    <row r="1556" spans="1:4" x14ac:dyDescent="0.2">
      <c r="A1556">
        <f t="shared" si="50"/>
        <v>5</v>
      </c>
      <c r="B1556" s="103" t="str">
        <f t="shared" si="51"/>
        <v>Quinta</v>
      </c>
      <c r="C1556" s="104">
        <v>45750</v>
      </c>
      <c r="D1556" s="103" t="s">
        <v>33</v>
      </c>
    </row>
    <row r="1557" spans="1:4" x14ac:dyDescent="0.2">
      <c r="A1557">
        <f t="shared" si="50"/>
        <v>6</v>
      </c>
      <c r="B1557" s="101" t="str">
        <f t="shared" si="51"/>
        <v>Sexta</v>
      </c>
      <c r="C1557" s="102">
        <v>45751</v>
      </c>
      <c r="D1557" s="101" t="s">
        <v>33</v>
      </c>
    </row>
    <row r="1558" spans="1:4" x14ac:dyDescent="0.2">
      <c r="A1558">
        <f t="shared" si="50"/>
        <v>7</v>
      </c>
      <c r="B1558" s="103" t="str">
        <f t="shared" si="51"/>
        <v>Sabado</v>
      </c>
      <c r="C1558" s="104">
        <v>45752</v>
      </c>
      <c r="D1558" s="103" t="s">
        <v>33</v>
      </c>
    </row>
    <row r="1559" spans="1:4" x14ac:dyDescent="0.2">
      <c r="A1559">
        <f t="shared" si="50"/>
        <v>1</v>
      </c>
      <c r="B1559" s="101" t="str">
        <f t="shared" si="51"/>
        <v>Domingo</v>
      </c>
      <c r="C1559" s="102">
        <v>45753</v>
      </c>
      <c r="D1559" s="101" t="s">
        <v>33</v>
      </c>
    </row>
    <row r="1560" spans="1:4" x14ac:dyDescent="0.2">
      <c r="A1560">
        <f t="shared" si="50"/>
        <v>2</v>
      </c>
      <c r="B1560" s="103" t="str">
        <f t="shared" si="51"/>
        <v>Segunda</v>
      </c>
      <c r="C1560" s="104">
        <v>45754</v>
      </c>
      <c r="D1560" s="103" t="s">
        <v>33</v>
      </c>
    </row>
    <row r="1561" spans="1:4" x14ac:dyDescent="0.2">
      <c r="A1561">
        <f t="shared" si="50"/>
        <v>3</v>
      </c>
      <c r="B1561" s="101" t="str">
        <f t="shared" si="51"/>
        <v>Terça</v>
      </c>
      <c r="C1561" s="102">
        <v>45755</v>
      </c>
      <c r="D1561" s="101" t="s">
        <v>33</v>
      </c>
    </row>
    <row r="1562" spans="1:4" x14ac:dyDescent="0.2">
      <c r="A1562">
        <f t="shared" si="50"/>
        <v>4</v>
      </c>
      <c r="B1562" s="103" t="str">
        <f t="shared" si="51"/>
        <v>Quarta</v>
      </c>
      <c r="C1562" s="104">
        <v>45756</v>
      </c>
      <c r="D1562" s="103" t="s">
        <v>33</v>
      </c>
    </row>
    <row r="1563" spans="1:4" x14ac:dyDescent="0.2">
      <c r="A1563">
        <f t="shared" si="50"/>
        <v>5</v>
      </c>
      <c r="B1563" s="101" t="str">
        <f t="shared" si="51"/>
        <v>Quinta</v>
      </c>
      <c r="C1563" s="102">
        <v>45757</v>
      </c>
      <c r="D1563" s="101" t="s">
        <v>33</v>
      </c>
    </row>
    <row r="1564" spans="1:4" x14ac:dyDescent="0.2">
      <c r="A1564">
        <f t="shared" si="50"/>
        <v>6</v>
      </c>
      <c r="B1564" s="103" t="str">
        <f t="shared" si="51"/>
        <v>Sexta</v>
      </c>
      <c r="C1564" s="104">
        <v>45758</v>
      </c>
      <c r="D1564" s="103" t="s">
        <v>33</v>
      </c>
    </row>
    <row r="1565" spans="1:4" x14ac:dyDescent="0.2">
      <c r="A1565">
        <f t="shared" si="50"/>
        <v>7</v>
      </c>
      <c r="B1565" s="101" t="str">
        <f t="shared" si="51"/>
        <v>Sabado</v>
      </c>
      <c r="C1565" s="102">
        <v>45759</v>
      </c>
      <c r="D1565" s="101" t="s">
        <v>33</v>
      </c>
    </row>
    <row r="1566" spans="1:4" x14ac:dyDescent="0.2">
      <c r="A1566">
        <f t="shared" si="50"/>
        <v>1</v>
      </c>
      <c r="B1566" s="103" t="str">
        <f t="shared" si="51"/>
        <v>Domingo</v>
      </c>
      <c r="C1566" s="104">
        <v>45760</v>
      </c>
      <c r="D1566" s="103" t="s">
        <v>33</v>
      </c>
    </row>
    <row r="1567" spans="1:4" x14ac:dyDescent="0.2">
      <c r="A1567">
        <f t="shared" si="50"/>
        <v>2</v>
      </c>
      <c r="B1567" s="101" t="str">
        <f t="shared" si="51"/>
        <v>Segunda</v>
      </c>
      <c r="C1567" s="102">
        <v>45761</v>
      </c>
      <c r="D1567" s="101" t="s">
        <v>33</v>
      </c>
    </row>
    <row r="1568" spans="1:4" x14ac:dyDescent="0.2">
      <c r="A1568">
        <f t="shared" si="50"/>
        <v>3</v>
      </c>
      <c r="B1568" s="103" t="str">
        <f t="shared" si="51"/>
        <v>Terça</v>
      </c>
      <c r="C1568" s="104">
        <v>45762</v>
      </c>
      <c r="D1568" s="103" t="s">
        <v>33</v>
      </c>
    </row>
    <row r="1569" spans="1:4" x14ac:dyDescent="0.2">
      <c r="A1569">
        <f t="shared" si="50"/>
        <v>4</v>
      </c>
      <c r="B1569" s="101" t="str">
        <f t="shared" si="51"/>
        <v>Quarta</v>
      </c>
      <c r="C1569" s="102">
        <v>45763</v>
      </c>
      <c r="D1569" s="101" t="s">
        <v>33</v>
      </c>
    </row>
    <row r="1570" spans="1:4" x14ac:dyDescent="0.2">
      <c r="A1570">
        <f t="shared" si="50"/>
        <v>5</v>
      </c>
      <c r="B1570" s="103" t="str">
        <f t="shared" si="51"/>
        <v>Quinta</v>
      </c>
      <c r="C1570" s="104">
        <v>45764</v>
      </c>
      <c r="D1570" s="103" t="s">
        <v>33</v>
      </c>
    </row>
    <row r="1571" spans="1:4" x14ac:dyDescent="0.2">
      <c r="A1571">
        <f t="shared" si="50"/>
        <v>6</v>
      </c>
      <c r="B1571" s="101" t="str">
        <f t="shared" si="51"/>
        <v>Sexta</v>
      </c>
      <c r="C1571" s="102">
        <v>45765</v>
      </c>
      <c r="D1571" s="101" t="s">
        <v>33</v>
      </c>
    </row>
    <row r="1572" spans="1:4" x14ac:dyDescent="0.2">
      <c r="A1572">
        <f t="shared" si="50"/>
        <v>7</v>
      </c>
      <c r="B1572" s="103" t="str">
        <f t="shared" si="51"/>
        <v>Sabado</v>
      </c>
      <c r="C1572" s="104">
        <v>45766</v>
      </c>
      <c r="D1572" s="103" t="s">
        <v>33</v>
      </c>
    </row>
    <row r="1573" spans="1:4" x14ac:dyDescent="0.2">
      <c r="A1573">
        <f t="shared" si="50"/>
        <v>1</v>
      </c>
      <c r="B1573" s="101" t="str">
        <f t="shared" si="51"/>
        <v>Domingo</v>
      </c>
      <c r="C1573" s="102">
        <v>45767</v>
      </c>
      <c r="D1573" s="101" t="s">
        <v>33</v>
      </c>
    </row>
    <row r="1574" spans="1:4" x14ac:dyDescent="0.2">
      <c r="A1574">
        <f t="shared" si="50"/>
        <v>2</v>
      </c>
      <c r="B1574" s="103" t="str">
        <f t="shared" si="51"/>
        <v>Segunda</v>
      </c>
      <c r="C1574" s="104">
        <v>45768</v>
      </c>
      <c r="D1574" s="103" t="s">
        <v>33</v>
      </c>
    </row>
    <row r="1575" spans="1:4" x14ac:dyDescent="0.2">
      <c r="A1575">
        <f t="shared" si="50"/>
        <v>3</v>
      </c>
      <c r="B1575" s="101" t="str">
        <f t="shared" si="51"/>
        <v>Terça</v>
      </c>
      <c r="C1575" s="102">
        <v>45769</v>
      </c>
      <c r="D1575" s="101" t="s">
        <v>33</v>
      </c>
    </row>
    <row r="1576" spans="1:4" x14ac:dyDescent="0.2">
      <c r="A1576">
        <f t="shared" si="50"/>
        <v>4</v>
      </c>
      <c r="B1576" s="103" t="str">
        <f t="shared" si="51"/>
        <v>Quarta</v>
      </c>
      <c r="C1576" s="104">
        <v>45770</v>
      </c>
      <c r="D1576" s="103" t="s">
        <v>33</v>
      </c>
    </row>
    <row r="1577" spans="1:4" x14ac:dyDescent="0.2">
      <c r="A1577">
        <f t="shared" si="50"/>
        <v>5</v>
      </c>
      <c r="B1577" s="101" t="str">
        <f t="shared" si="51"/>
        <v>Quinta</v>
      </c>
      <c r="C1577" s="102">
        <v>45771</v>
      </c>
      <c r="D1577" s="101" t="s">
        <v>33</v>
      </c>
    </row>
    <row r="1578" spans="1:4" x14ac:dyDescent="0.2">
      <c r="A1578">
        <f t="shared" si="50"/>
        <v>6</v>
      </c>
      <c r="B1578" s="103" t="str">
        <f t="shared" si="51"/>
        <v>Sexta</v>
      </c>
      <c r="C1578" s="104">
        <v>45772</v>
      </c>
      <c r="D1578" s="103" t="s">
        <v>33</v>
      </c>
    </row>
    <row r="1579" spans="1:4" x14ac:dyDescent="0.2">
      <c r="A1579">
        <f t="shared" si="50"/>
        <v>7</v>
      </c>
      <c r="B1579" s="101" t="str">
        <f t="shared" si="51"/>
        <v>Sabado</v>
      </c>
      <c r="C1579" s="102">
        <v>45773</v>
      </c>
      <c r="D1579" s="101" t="s">
        <v>33</v>
      </c>
    </row>
    <row r="1580" spans="1:4" x14ac:dyDescent="0.2">
      <c r="A1580">
        <f t="shared" si="50"/>
        <v>1</v>
      </c>
      <c r="B1580" s="103" t="str">
        <f t="shared" si="51"/>
        <v>Domingo</v>
      </c>
      <c r="C1580" s="104">
        <v>45774</v>
      </c>
      <c r="D1580" s="103" t="s">
        <v>33</v>
      </c>
    </row>
    <row r="1581" spans="1:4" x14ac:dyDescent="0.2">
      <c r="A1581">
        <f t="shared" si="50"/>
        <v>2</v>
      </c>
      <c r="B1581" s="101" t="str">
        <f t="shared" si="51"/>
        <v>Segunda</v>
      </c>
      <c r="C1581" s="102">
        <v>45775</v>
      </c>
      <c r="D1581" s="101" t="s">
        <v>33</v>
      </c>
    </row>
    <row r="1582" spans="1:4" x14ac:dyDescent="0.2">
      <c r="A1582">
        <f t="shared" si="50"/>
        <v>3</v>
      </c>
      <c r="B1582" s="103" t="str">
        <f t="shared" si="51"/>
        <v>Terça</v>
      </c>
      <c r="C1582" s="104">
        <v>45776</v>
      </c>
      <c r="D1582" s="103" t="s">
        <v>33</v>
      </c>
    </row>
    <row r="1583" spans="1:4" x14ac:dyDescent="0.2">
      <c r="A1583">
        <f t="shared" si="50"/>
        <v>4</v>
      </c>
      <c r="B1583" s="101" t="str">
        <f t="shared" si="51"/>
        <v>Quarta</v>
      </c>
      <c r="C1583" s="102">
        <v>45777</v>
      </c>
      <c r="D1583" s="101" t="s">
        <v>33</v>
      </c>
    </row>
    <row r="1584" spans="1:4" x14ac:dyDescent="0.2">
      <c r="A1584">
        <f t="shared" si="50"/>
        <v>5</v>
      </c>
      <c r="B1584" s="103" t="str">
        <f t="shared" si="51"/>
        <v>Quinta</v>
      </c>
      <c r="C1584" s="104">
        <v>45778</v>
      </c>
      <c r="D1584" s="103" t="s">
        <v>33</v>
      </c>
    </row>
    <row r="1585" spans="1:4" x14ac:dyDescent="0.2">
      <c r="A1585">
        <f t="shared" ref="A1585:A1648" si="52">WEEKDAY(C1585,1)</f>
        <v>6</v>
      </c>
      <c r="B1585" s="101" t="str">
        <f t="shared" si="51"/>
        <v>Sexta</v>
      </c>
      <c r="C1585" s="102">
        <v>45779</v>
      </c>
      <c r="D1585" s="101" t="s">
        <v>33</v>
      </c>
    </row>
    <row r="1586" spans="1:4" x14ac:dyDescent="0.2">
      <c r="A1586">
        <f t="shared" si="52"/>
        <v>7</v>
      </c>
      <c r="B1586" s="103" t="str">
        <f t="shared" si="51"/>
        <v>Sabado</v>
      </c>
      <c r="C1586" s="104">
        <v>45780</v>
      </c>
      <c r="D1586" s="103" t="s">
        <v>33</v>
      </c>
    </row>
    <row r="1587" spans="1:4" x14ac:dyDescent="0.2">
      <c r="A1587">
        <f t="shared" si="52"/>
        <v>1</v>
      </c>
      <c r="B1587" s="101" t="str">
        <f t="shared" si="51"/>
        <v>Domingo</v>
      </c>
      <c r="C1587" s="102">
        <v>45781</v>
      </c>
      <c r="D1587" s="101" t="s">
        <v>33</v>
      </c>
    </row>
    <row r="1588" spans="1:4" x14ac:dyDescent="0.2">
      <c r="A1588">
        <f t="shared" si="52"/>
        <v>2</v>
      </c>
      <c r="B1588" s="103" t="str">
        <f t="shared" si="51"/>
        <v>Segunda</v>
      </c>
      <c r="C1588" s="104">
        <v>45782</v>
      </c>
      <c r="D1588" s="103" t="s">
        <v>33</v>
      </c>
    </row>
    <row r="1589" spans="1:4" x14ac:dyDescent="0.2">
      <c r="A1589">
        <f t="shared" si="52"/>
        <v>3</v>
      </c>
      <c r="B1589" s="101" t="str">
        <f t="shared" si="51"/>
        <v>Terça</v>
      </c>
      <c r="C1589" s="102">
        <v>45783</v>
      </c>
      <c r="D1589" s="101" t="s">
        <v>33</v>
      </c>
    </row>
    <row r="1590" spans="1:4" x14ac:dyDescent="0.2">
      <c r="A1590">
        <f t="shared" si="52"/>
        <v>4</v>
      </c>
      <c r="B1590" s="103" t="str">
        <f t="shared" si="51"/>
        <v>Quarta</v>
      </c>
      <c r="C1590" s="104">
        <v>45784</v>
      </c>
      <c r="D1590" s="103" t="s">
        <v>33</v>
      </c>
    </row>
    <row r="1591" spans="1:4" x14ac:dyDescent="0.2">
      <c r="A1591">
        <f t="shared" si="52"/>
        <v>5</v>
      </c>
      <c r="B1591" s="101" t="str">
        <f t="shared" si="51"/>
        <v>Quinta</v>
      </c>
      <c r="C1591" s="102">
        <v>45785</v>
      </c>
      <c r="D1591" s="101" t="s">
        <v>33</v>
      </c>
    </row>
    <row r="1592" spans="1:4" x14ac:dyDescent="0.2">
      <c r="A1592">
        <f t="shared" si="52"/>
        <v>6</v>
      </c>
      <c r="B1592" s="103" t="str">
        <f t="shared" si="51"/>
        <v>Sexta</v>
      </c>
      <c r="C1592" s="104">
        <v>45786</v>
      </c>
      <c r="D1592" s="103" t="s">
        <v>33</v>
      </c>
    </row>
    <row r="1593" spans="1:4" x14ac:dyDescent="0.2">
      <c r="A1593">
        <f t="shared" si="52"/>
        <v>7</v>
      </c>
      <c r="B1593" s="101" t="str">
        <f t="shared" si="51"/>
        <v>Sabado</v>
      </c>
      <c r="C1593" s="102">
        <v>45787</v>
      </c>
      <c r="D1593" s="101" t="s">
        <v>33</v>
      </c>
    </row>
    <row r="1594" spans="1:4" x14ac:dyDescent="0.2">
      <c r="A1594">
        <f t="shared" si="52"/>
        <v>1</v>
      </c>
      <c r="B1594" s="103" t="str">
        <f t="shared" si="51"/>
        <v>Domingo</v>
      </c>
      <c r="C1594" s="104">
        <v>45788</v>
      </c>
      <c r="D1594" s="103" t="s">
        <v>33</v>
      </c>
    </row>
    <row r="1595" spans="1:4" x14ac:dyDescent="0.2">
      <c r="A1595">
        <f t="shared" si="52"/>
        <v>2</v>
      </c>
      <c r="B1595" s="101" t="str">
        <f t="shared" si="51"/>
        <v>Segunda</v>
      </c>
      <c r="C1595" s="102">
        <v>45789</v>
      </c>
      <c r="D1595" s="101" t="s">
        <v>33</v>
      </c>
    </row>
    <row r="1596" spans="1:4" x14ac:dyDescent="0.2">
      <c r="A1596">
        <f t="shared" si="52"/>
        <v>3</v>
      </c>
      <c r="B1596" s="103" t="str">
        <f t="shared" si="51"/>
        <v>Terça</v>
      </c>
      <c r="C1596" s="104">
        <v>45790</v>
      </c>
      <c r="D1596" s="103" t="s">
        <v>33</v>
      </c>
    </row>
    <row r="1597" spans="1:4" x14ac:dyDescent="0.2">
      <c r="A1597">
        <f t="shared" si="52"/>
        <v>4</v>
      </c>
      <c r="B1597" s="101" t="str">
        <f t="shared" si="51"/>
        <v>Quarta</v>
      </c>
      <c r="C1597" s="102">
        <v>45791</v>
      </c>
      <c r="D1597" s="101" t="s">
        <v>33</v>
      </c>
    </row>
    <row r="1598" spans="1:4" x14ac:dyDescent="0.2">
      <c r="A1598">
        <f t="shared" si="52"/>
        <v>5</v>
      </c>
      <c r="B1598" s="103" t="str">
        <f t="shared" si="51"/>
        <v>Quinta</v>
      </c>
      <c r="C1598" s="104">
        <v>45792</v>
      </c>
      <c r="D1598" s="103" t="s">
        <v>33</v>
      </c>
    </row>
    <row r="1599" spans="1:4" x14ac:dyDescent="0.2">
      <c r="A1599">
        <f t="shared" si="52"/>
        <v>6</v>
      </c>
      <c r="B1599" s="101" t="str">
        <f t="shared" si="51"/>
        <v>Sexta</v>
      </c>
      <c r="C1599" s="102">
        <v>45793</v>
      </c>
      <c r="D1599" s="101" t="s">
        <v>33</v>
      </c>
    </row>
    <row r="1600" spans="1:4" x14ac:dyDescent="0.2">
      <c r="A1600">
        <f t="shared" si="52"/>
        <v>7</v>
      </c>
      <c r="B1600" s="103" t="str">
        <f t="shared" si="51"/>
        <v>Sabado</v>
      </c>
      <c r="C1600" s="104">
        <v>45794</v>
      </c>
      <c r="D1600" s="103" t="s">
        <v>33</v>
      </c>
    </row>
    <row r="1601" spans="1:4" x14ac:dyDescent="0.2">
      <c r="A1601">
        <f t="shared" si="52"/>
        <v>1</v>
      </c>
      <c r="B1601" s="101" t="str">
        <f t="shared" si="51"/>
        <v>Domingo</v>
      </c>
      <c r="C1601" s="102">
        <v>45795</v>
      </c>
      <c r="D1601" s="101" t="s">
        <v>33</v>
      </c>
    </row>
    <row r="1602" spans="1:4" x14ac:dyDescent="0.2">
      <c r="A1602">
        <f t="shared" si="52"/>
        <v>2</v>
      </c>
      <c r="B1602" s="103" t="str">
        <f t="shared" si="51"/>
        <v>Segunda</v>
      </c>
      <c r="C1602" s="104">
        <v>45796</v>
      </c>
      <c r="D1602" s="103" t="s">
        <v>33</v>
      </c>
    </row>
    <row r="1603" spans="1:4" x14ac:dyDescent="0.2">
      <c r="A1603">
        <f t="shared" si="52"/>
        <v>3</v>
      </c>
      <c r="B1603" s="101" t="str">
        <f t="shared" ref="B1603:B1666" si="53">IF(A1603=1,"Domingo",IF(A1603=2,"Segunda",IF(A1603=3,"Terça",IF(A1603=4,"Quarta",IF(A1603=5,"Quinta",IF(A1603=6,"Sexta",IF(A1603=7,"Sabado")))))))</f>
        <v>Terça</v>
      </c>
      <c r="C1603" s="102">
        <v>45797</v>
      </c>
      <c r="D1603" s="101" t="s">
        <v>33</v>
      </c>
    </row>
    <row r="1604" spans="1:4" x14ac:dyDescent="0.2">
      <c r="A1604">
        <f t="shared" si="52"/>
        <v>4</v>
      </c>
      <c r="B1604" s="103" t="str">
        <f t="shared" si="53"/>
        <v>Quarta</v>
      </c>
      <c r="C1604" s="104">
        <v>45798</v>
      </c>
      <c r="D1604" s="103" t="s">
        <v>33</v>
      </c>
    </row>
    <row r="1605" spans="1:4" x14ac:dyDescent="0.2">
      <c r="A1605">
        <f t="shared" si="52"/>
        <v>5</v>
      </c>
      <c r="B1605" s="101" t="str">
        <f t="shared" si="53"/>
        <v>Quinta</v>
      </c>
      <c r="C1605" s="102">
        <v>45799</v>
      </c>
      <c r="D1605" s="101" t="s">
        <v>33</v>
      </c>
    </row>
    <row r="1606" spans="1:4" x14ac:dyDescent="0.2">
      <c r="A1606">
        <f t="shared" si="52"/>
        <v>6</v>
      </c>
      <c r="B1606" s="103" t="str">
        <f t="shared" si="53"/>
        <v>Sexta</v>
      </c>
      <c r="C1606" s="104">
        <v>45800</v>
      </c>
      <c r="D1606" s="103" t="s">
        <v>33</v>
      </c>
    </row>
    <row r="1607" spans="1:4" x14ac:dyDescent="0.2">
      <c r="A1607">
        <f t="shared" si="52"/>
        <v>7</v>
      </c>
      <c r="B1607" s="101" t="str">
        <f t="shared" si="53"/>
        <v>Sabado</v>
      </c>
      <c r="C1607" s="102">
        <v>45801</v>
      </c>
      <c r="D1607" s="101" t="s">
        <v>33</v>
      </c>
    </row>
    <row r="1608" spans="1:4" x14ac:dyDescent="0.2">
      <c r="A1608">
        <f t="shared" si="52"/>
        <v>1</v>
      </c>
      <c r="B1608" s="103" t="str">
        <f t="shared" si="53"/>
        <v>Domingo</v>
      </c>
      <c r="C1608" s="104">
        <v>45802</v>
      </c>
      <c r="D1608" s="103" t="s">
        <v>33</v>
      </c>
    </row>
    <row r="1609" spans="1:4" x14ac:dyDescent="0.2">
      <c r="A1609">
        <f t="shared" si="52"/>
        <v>2</v>
      </c>
      <c r="B1609" s="101" t="str">
        <f t="shared" si="53"/>
        <v>Segunda</v>
      </c>
      <c r="C1609" s="102">
        <v>45803</v>
      </c>
      <c r="D1609" s="101" t="s">
        <v>33</v>
      </c>
    </row>
    <row r="1610" spans="1:4" x14ac:dyDescent="0.2">
      <c r="A1610">
        <f t="shared" si="52"/>
        <v>3</v>
      </c>
      <c r="B1610" s="103" t="str">
        <f t="shared" si="53"/>
        <v>Terça</v>
      </c>
      <c r="C1610" s="104">
        <v>45804</v>
      </c>
      <c r="D1610" s="103" t="s">
        <v>33</v>
      </c>
    </row>
    <row r="1611" spans="1:4" x14ac:dyDescent="0.2">
      <c r="A1611">
        <f t="shared" si="52"/>
        <v>4</v>
      </c>
      <c r="B1611" s="101" t="str">
        <f t="shared" si="53"/>
        <v>Quarta</v>
      </c>
      <c r="C1611" s="102">
        <v>45805</v>
      </c>
      <c r="D1611" s="101" t="s">
        <v>33</v>
      </c>
    </row>
    <row r="1612" spans="1:4" x14ac:dyDescent="0.2">
      <c r="A1612">
        <f t="shared" si="52"/>
        <v>5</v>
      </c>
      <c r="B1612" s="103" t="str">
        <f t="shared" si="53"/>
        <v>Quinta</v>
      </c>
      <c r="C1612" s="104">
        <v>45806</v>
      </c>
      <c r="D1612" s="103" t="s">
        <v>33</v>
      </c>
    </row>
    <row r="1613" spans="1:4" x14ac:dyDescent="0.2">
      <c r="A1613">
        <f t="shared" si="52"/>
        <v>6</v>
      </c>
      <c r="B1613" s="101" t="str">
        <f t="shared" si="53"/>
        <v>Sexta</v>
      </c>
      <c r="C1613" s="102">
        <v>45807</v>
      </c>
      <c r="D1613" s="101" t="s">
        <v>33</v>
      </c>
    </row>
    <row r="1614" spans="1:4" x14ac:dyDescent="0.2">
      <c r="A1614">
        <f t="shared" si="52"/>
        <v>7</v>
      </c>
      <c r="B1614" s="103" t="str">
        <f t="shared" si="53"/>
        <v>Sabado</v>
      </c>
      <c r="C1614" s="104">
        <v>45808</v>
      </c>
      <c r="D1614" s="103" t="s">
        <v>33</v>
      </c>
    </row>
    <row r="1615" spans="1:4" x14ac:dyDescent="0.2">
      <c r="A1615">
        <f t="shared" si="52"/>
        <v>1</v>
      </c>
      <c r="B1615" s="101" t="str">
        <f t="shared" si="53"/>
        <v>Domingo</v>
      </c>
      <c r="C1615" s="102">
        <v>45809</v>
      </c>
      <c r="D1615" s="101" t="s">
        <v>33</v>
      </c>
    </row>
    <row r="1616" spans="1:4" x14ac:dyDescent="0.2">
      <c r="A1616">
        <f t="shared" si="52"/>
        <v>2</v>
      </c>
      <c r="B1616" s="103" t="str">
        <f t="shared" si="53"/>
        <v>Segunda</v>
      </c>
      <c r="C1616" s="104">
        <v>45810</v>
      </c>
      <c r="D1616" s="103" t="s">
        <v>33</v>
      </c>
    </row>
    <row r="1617" spans="1:4" x14ac:dyDescent="0.2">
      <c r="A1617">
        <f t="shared" si="52"/>
        <v>3</v>
      </c>
      <c r="B1617" s="101" t="str">
        <f t="shared" si="53"/>
        <v>Terça</v>
      </c>
      <c r="C1617" s="102">
        <v>45811</v>
      </c>
      <c r="D1617" s="101" t="s">
        <v>33</v>
      </c>
    </row>
    <row r="1618" spans="1:4" x14ac:dyDescent="0.2">
      <c r="A1618">
        <f t="shared" si="52"/>
        <v>4</v>
      </c>
      <c r="B1618" s="103" t="str">
        <f t="shared" si="53"/>
        <v>Quarta</v>
      </c>
      <c r="C1618" s="104">
        <v>45812</v>
      </c>
      <c r="D1618" s="103" t="s">
        <v>33</v>
      </c>
    </row>
    <row r="1619" spans="1:4" x14ac:dyDescent="0.2">
      <c r="A1619">
        <f t="shared" si="52"/>
        <v>5</v>
      </c>
      <c r="B1619" s="101" t="str">
        <f t="shared" si="53"/>
        <v>Quinta</v>
      </c>
      <c r="C1619" s="102">
        <v>45813</v>
      </c>
      <c r="D1619" s="101" t="s">
        <v>33</v>
      </c>
    </row>
    <row r="1620" spans="1:4" x14ac:dyDescent="0.2">
      <c r="A1620">
        <f t="shared" si="52"/>
        <v>6</v>
      </c>
      <c r="B1620" s="103" t="str">
        <f t="shared" si="53"/>
        <v>Sexta</v>
      </c>
      <c r="C1620" s="104">
        <v>45814</v>
      </c>
      <c r="D1620" s="103" t="s">
        <v>33</v>
      </c>
    </row>
    <row r="1621" spans="1:4" x14ac:dyDescent="0.2">
      <c r="A1621">
        <f t="shared" si="52"/>
        <v>7</v>
      </c>
      <c r="B1621" s="101" t="str">
        <f t="shared" si="53"/>
        <v>Sabado</v>
      </c>
      <c r="C1621" s="102">
        <v>45815</v>
      </c>
      <c r="D1621" s="101" t="s">
        <v>33</v>
      </c>
    </row>
    <row r="1622" spans="1:4" x14ac:dyDescent="0.2">
      <c r="A1622">
        <f t="shared" si="52"/>
        <v>1</v>
      </c>
      <c r="B1622" s="103" t="str">
        <f t="shared" si="53"/>
        <v>Domingo</v>
      </c>
      <c r="C1622" s="104">
        <v>45816</v>
      </c>
      <c r="D1622" s="103" t="s">
        <v>33</v>
      </c>
    </row>
    <row r="1623" spans="1:4" x14ac:dyDescent="0.2">
      <c r="A1623">
        <f t="shared" si="52"/>
        <v>2</v>
      </c>
      <c r="B1623" s="101" t="str">
        <f t="shared" si="53"/>
        <v>Segunda</v>
      </c>
      <c r="C1623" s="102">
        <v>45817</v>
      </c>
      <c r="D1623" s="101" t="s">
        <v>33</v>
      </c>
    </row>
    <row r="1624" spans="1:4" x14ac:dyDescent="0.2">
      <c r="A1624">
        <f t="shared" si="52"/>
        <v>3</v>
      </c>
      <c r="B1624" s="103" t="str">
        <f t="shared" si="53"/>
        <v>Terça</v>
      </c>
      <c r="C1624" s="104">
        <v>45818</v>
      </c>
      <c r="D1624" s="103" t="s">
        <v>33</v>
      </c>
    </row>
    <row r="1625" spans="1:4" x14ac:dyDescent="0.2">
      <c r="A1625">
        <f t="shared" si="52"/>
        <v>4</v>
      </c>
      <c r="B1625" s="101" t="str">
        <f t="shared" si="53"/>
        <v>Quarta</v>
      </c>
      <c r="C1625" s="102">
        <v>45819</v>
      </c>
      <c r="D1625" s="101" t="s">
        <v>33</v>
      </c>
    </row>
    <row r="1626" spans="1:4" x14ac:dyDescent="0.2">
      <c r="A1626">
        <f t="shared" si="52"/>
        <v>5</v>
      </c>
      <c r="B1626" s="103" t="str">
        <f t="shared" si="53"/>
        <v>Quinta</v>
      </c>
      <c r="C1626" s="104">
        <v>45820</v>
      </c>
      <c r="D1626" s="103" t="s">
        <v>33</v>
      </c>
    </row>
    <row r="1627" spans="1:4" x14ac:dyDescent="0.2">
      <c r="A1627">
        <f t="shared" si="52"/>
        <v>6</v>
      </c>
      <c r="B1627" s="101" t="str">
        <f t="shared" si="53"/>
        <v>Sexta</v>
      </c>
      <c r="C1627" s="102">
        <v>45821</v>
      </c>
      <c r="D1627" s="101" t="s">
        <v>33</v>
      </c>
    </row>
    <row r="1628" spans="1:4" x14ac:dyDescent="0.2">
      <c r="A1628">
        <f t="shared" si="52"/>
        <v>7</v>
      </c>
      <c r="B1628" s="103" t="str">
        <f t="shared" si="53"/>
        <v>Sabado</v>
      </c>
      <c r="C1628" s="104">
        <v>45822</v>
      </c>
      <c r="D1628" s="103" t="s">
        <v>33</v>
      </c>
    </row>
    <row r="1629" spans="1:4" x14ac:dyDescent="0.2">
      <c r="A1629">
        <f t="shared" si="52"/>
        <v>1</v>
      </c>
      <c r="B1629" s="101" t="str">
        <f t="shared" si="53"/>
        <v>Domingo</v>
      </c>
      <c r="C1629" s="102">
        <v>45823</v>
      </c>
      <c r="D1629" s="101" t="s">
        <v>33</v>
      </c>
    </row>
    <row r="1630" spans="1:4" x14ac:dyDescent="0.2">
      <c r="A1630">
        <f t="shared" si="52"/>
        <v>2</v>
      </c>
      <c r="B1630" s="103" t="str">
        <f t="shared" si="53"/>
        <v>Segunda</v>
      </c>
      <c r="C1630" s="104">
        <v>45824</v>
      </c>
      <c r="D1630" s="103" t="s">
        <v>33</v>
      </c>
    </row>
    <row r="1631" spans="1:4" x14ac:dyDescent="0.2">
      <c r="A1631">
        <f t="shared" si="52"/>
        <v>3</v>
      </c>
      <c r="B1631" s="101" t="str">
        <f t="shared" si="53"/>
        <v>Terça</v>
      </c>
      <c r="C1631" s="102">
        <v>45825</v>
      </c>
      <c r="D1631" s="101" t="s">
        <v>33</v>
      </c>
    </row>
    <row r="1632" spans="1:4" x14ac:dyDescent="0.2">
      <c r="A1632">
        <f t="shared" si="52"/>
        <v>4</v>
      </c>
      <c r="B1632" s="103" t="str">
        <f t="shared" si="53"/>
        <v>Quarta</v>
      </c>
      <c r="C1632" s="104">
        <v>45826</v>
      </c>
      <c r="D1632" s="103" t="s">
        <v>33</v>
      </c>
    </row>
    <row r="1633" spans="1:4" x14ac:dyDescent="0.2">
      <c r="A1633">
        <f t="shared" si="52"/>
        <v>5</v>
      </c>
      <c r="B1633" s="101" t="str">
        <f t="shared" si="53"/>
        <v>Quinta</v>
      </c>
      <c r="C1633" s="102">
        <v>45827</v>
      </c>
      <c r="D1633" s="101" t="s">
        <v>33</v>
      </c>
    </row>
    <row r="1634" spans="1:4" x14ac:dyDescent="0.2">
      <c r="A1634">
        <f t="shared" si="52"/>
        <v>6</v>
      </c>
      <c r="B1634" s="103" t="str">
        <f t="shared" si="53"/>
        <v>Sexta</v>
      </c>
      <c r="C1634" s="104">
        <v>45828</v>
      </c>
      <c r="D1634" s="103" t="s">
        <v>33</v>
      </c>
    </row>
    <row r="1635" spans="1:4" x14ac:dyDescent="0.2">
      <c r="A1635">
        <f t="shared" si="52"/>
        <v>7</v>
      </c>
      <c r="B1635" s="101" t="str">
        <f t="shared" si="53"/>
        <v>Sabado</v>
      </c>
      <c r="C1635" s="102">
        <v>45829</v>
      </c>
      <c r="D1635" s="101" t="s">
        <v>33</v>
      </c>
    </row>
    <row r="1636" spans="1:4" x14ac:dyDescent="0.2">
      <c r="A1636">
        <f t="shared" si="52"/>
        <v>1</v>
      </c>
      <c r="B1636" s="103" t="str">
        <f t="shared" si="53"/>
        <v>Domingo</v>
      </c>
      <c r="C1636" s="104">
        <v>45830</v>
      </c>
      <c r="D1636" s="103" t="s">
        <v>33</v>
      </c>
    </row>
    <row r="1637" spans="1:4" x14ac:dyDescent="0.2">
      <c r="A1637">
        <f t="shared" si="52"/>
        <v>2</v>
      </c>
      <c r="B1637" s="101" t="str">
        <f t="shared" si="53"/>
        <v>Segunda</v>
      </c>
      <c r="C1637" s="102">
        <v>45831</v>
      </c>
      <c r="D1637" s="101" t="s">
        <v>33</v>
      </c>
    </row>
    <row r="1638" spans="1:4" x14ac:dyDescent="0.2">
      <c r="A1638">
        <f t="shared" si="52"/>
        <v>3</v>
      </c>
      <c r="B1638" s="103" t="str">
        <f t="shared" si="53"/>
        <v>Terça</v>
      </c>
      <c r="C1638" s="104">
        <v>45832</v>
      </c>
      <c r="D1638" s="103" t="s">
        <v>33</v>
      </c>
    </row>
    <row r="1639" spans="1:4" x14ac:dyDescent="0.2">
      <c r="A1639">
        <f t="shared" si="52"/>
        <v>4</v>
      </c>
      <c r="B1639" s="101" t="str">
        <f t="shared" si="53"/>
        <v>Quarta</v>
      </c>
      <c r="C1639" s="102">
        <v>45833</v>
      </c>
      <c r="D1639" s="101" t="s">
        <v>33</v>
      </c>
    </row>
    <row r="1640" spans="1:4" x14ac:dyDescent="0.2">
      <c r="A1640">
        <f t="shared" si="52"/>
        <v>5</v>
      </c>
      <c r="B1640" s="103" t="str">
        <f t="shared" si="53"/>
        <v>Quinta</v>
      </c>
      <c r="C1640" s="104">
        <v>45834</v>
      </c>
      <c r="D1640" s="103" t="s">
        <v>33</v>
      </c>
    </row>
    <row r="1641" spans="1:4" x14ac:dyDescent="0.2">
      <c r="A1641">
        <f t="shared" si="52"/>
        <v>6</v>
      </c>
      <c r="B1641" s="101" t="str">
        <f t="shared" si="53"/>
        <v>Sexta</v>
      </c>
      <c r="C1641" s="102">
        <v>45835</v>
      </c>
      <c r="D1641" s="101" t="s">
        <v>33</v>
      </c>
    </row>
    <row r="1642" spans="1:4" x14ac:dyDescent="0.2">
      <c r="A1642">
        <f t="shared" si="52"/>
        <v>7</v>
      </c>
      <c r="B1642" s="103" t="str">
        <f t="shared" si="53"/>
        <v>Sabado</v>
      </c>
      <c r="C1642" s="104">
        <v>45836</v>
      </c>
      <c r="D1642" s="103" t="s">
        <v>33</v>
      </c>
    </row>
    <row r="1643" spans="1:4" x14ac:dyDescent="0.2">
      <c r="A1643">
        <f t="shared" si="52"/>
        <v>1</v>
      </c>
      <c r="B1643" s="101" t="str">
        <f t="shared" si="53"/>
        <v>Domingo</v>
      </c>
      <c r="C1643" s="102">
        <v>45837</v>
      </c>
      <c r="D1643" s="101" t="s">
        <v>33</v>
      </c>
    </row>
    <row r="1644" spans="1:4" x14ac:dyDescent="0.2">
      <c r="A1644">
        <f t="shared" si="52"/>
        <v>2</v>
      </c>
      <c r="B1644" s="103" t="str">
        <f t="shared" si="53"/>
        <v>Segunda</v>
      </c>
      <c r="C1644" s="104">
        <v>45838</v>
      </c>
      <c r="D1644" s="103" t="s">
        <v>33</v>
      </c>
    </row>
    <row r="1645" spans="1:4" x14ac:dyDescent="0.2">
      <c r="A1645">
        <f t="shared" si="52"/>
        <v>3</v>
      </c>
      <c r="B1645" s="101" t="str">
        <f t="shared" si="53"/>
        <v>Terça</v>
      </c>
      <c r="C1645" s="102">
        <v>45839</v>
      </c>
      <c r="D1645" s="101" t="s">
        <v>33</v>
      </c>
    </row>
    <row r="1646" spans="1:4" x14ac:dyDescent="0.2">
      <c r="A1646">
        <f t="shared" si="52"/>
        <v>4</v>
      </c>
      <c r="B1646" s="103" t="str">
        <f t="shared" si="53"/>
        <v>Quarta</v>
      </c>
      <c r="C1646" s="104">
        <v>45840</v>
      </c>
      <c r="D1646" s="103" t="s">
        <v>33</v>
      </c>
    </row>
    <row r="1647" spans="1:4" x14ac:dyDescent="0.2">
      <c r="A1647">
        <f t="shared" si="52"/>
        <v>5</v>
      </c>
      <c r="B1647" s="101" t="str">
        <f t="shared" si="53"/>
        <v>Quinta</v>
      </c>
      <c r="C1647" s="102">
        <v>45841</v>
      </c>
      <c r="D1647" s="101" t="s">
        <v>33</v>
      </c>
    </row>
    <row r="1648" spans="1:4" x14ac:dyDescent="0.2">
      <c r="A1648">
        <f t="shared" si="52"/>
        <v>6</v>
      </c>
      <c r="B1648" s="103" t="str">
        <f t="shared" si="53"/>
        <v>Sexta</v>
      </c>
      <c r="C1648" s="104">
        <v>45842</v>
      </c>
      <c r="D1648" s="103" t="s">
        <v>33</v>
      </c>
    </row>
    <row r="1649" spans="1:4" x14ac:dyDescent="0.2">
      <c r="A1649">
        <f t="shared" ref="A1649:A1712" si="54">WEEKDAY(C1649,1)</f>
        <v>7</v>
      </c>
      <c r="B1649" s="101" t="str">
        <f t="shared" si="53"/>
        <v>Sabado</v>
      </c>
      <c r="C1649" s="102">
        <v>45843</v>
      </c>
      <c r="D1649" s="101" t="s">
        <v>33</v>
      </c>
    </row>
    <row r="1650" spans="1:4" x14ac:dyDescent="0.2">
      <c r="A1650">
        <f t="shared" si="54"/>
        <v>1</v>
      </c>
      <c r="B1650" s="103" t="str">
        <f t="shared" si="53"/>
        <v>Domingo</v>
      </c>
      <c r="C1650" s="104">
        <v>45844</v>
      </c>
      <c r="D1650" s="103" t="s">
        <v>33</v>
      </c>
    </row>
    <row r="1651" spans="1:4" x14ac:dyDescent="0.2">
      <c r="A1651">
        <f t="shared" si="54"/>
        <v>2</v>
      </c>
      <c r="B1651" s="101" t="str">
        <f t="shared" si="53"/>
        <v>Segunda</v>
      </c>
      <c r="C1651" s="102">
        <v>45845</v>
      </c>
      <c r="D1651" s="101" t="s">
        <v>33</v>
      </c>
    </row>
    <row r="1652" spans="1:4" x14ac:dyDescent="0.2">
      <c r="A1652">
        <f t="shared" si="54"/>
        <v>3</v>
      </c>
      <c r="B1652" s="103" t="str">
        <f t="shared" si="53"/>
        <v>Terça</v>
      </c>
      <c r="C1652" s="104">
        <v>45846</v>
      </c>
      <c r="D1652" s="103" t="s">
        <v>33</v>
      </c>
    </row>
    <row r="1653" spans="1:4" x14ac:dyDescent="0.2">
      <c r="A1653">
        <f t="shared" si="54"/>
        <v>4</v>
      </c>
      <c r="B1653" s="101" t="str">
        <f t="shared" si="53"/>
        <v>Quarta</v>
      </c>
      <c r="C1653" s="102">
        <v>45847</v>
      </c>
      <c r="D1653" s="101" t="s">
        <v>33</v>
      </c>
    </row>
    <row r="1654" spans="1:4" x14ac:dyDescent="0.2">
      <c r="A1654">
        <f t="shared" si="54"/>
        <v>5</v>
      </c>
      <c r="B1654" s="103" t="str">
        <f t="shared" si="53"/>
        <v>Quinta</v>
      </c>
      <c r="C1654" s="104">
        <v>45848</v>
      </c>
      <c r="D1654" s="103" t="s">
        <v>33</v>
      </c>
    </row>
    <row r="1655" spans="1:4" x14ac:dyDescent="0.2">
      <c r="A1655">
        <f t="shared" si="54"/>
        <v>6</v>
      </c>
      <c r="B1655" s="101" t="str">
        <f t="shared" si="53"/>
        <v>Sexta</v>
      </c>
      <c r="C1655" s="102">
        <v>45849</v>
      </c>
      <c r="D1655" s="101" t="s">
        <v>33</v>
      </c>
    </row>
    <row r="1656" spans="1:4" x14ac:dyDescent="0.2">
      <c r="A1656">
        <f t="shared" si="54"/>
        <v>7</v>
      </c>
      <c r="B1656" s="103" t="str">
        <f t="shared" si="53"/>
        <v>Sabado</v>
      </c>
      <c r="C1656" s="104">
        <v>45850</v>
      </c>
      <c r="D1656" s="103" t="s">
        <v>33</v>
      </c>
    </row>
    <row r="1657" spans="1:4" x14ac:dyDescent="0.2">
      <c r="A1657">
        <f t="shared" si="54"/>
        <v>1</v>
      </c>
      <c r="B1657" s="101" t="str">
        <f t="shared" si="53"/>
        <v>Domingo</v>
      </c>
      <c r="C1657" s="102">
        <v>45851</v>
      </c>
      <c r="D1657" s="101" t="s">
        <v>33</v>
      </c>
    </row>
    <row r="1658" spans="1:4" x14ac:dyDescent="0.2">
      <c r="A1658">
        <f t="shared" si="54"/>
        <v>2</v>
      </c>
      <c r="B1658" s="103" t="str">
        <f t="shared" si="53"/>
        <v>Segunda</v>
      </c>
      <c r="C1658" s="104">
        <v>45852</v>
      </c>
      <c r="D1658" s="103" t="s">
        <v>33</v>
      </c>
    </row>
    <row r="1659" spans="1:4" x14ac:dyDescent="0.2">
      <c r="A1659">
        <f t="shared" si="54"/>
        <v>3</v>
      </c>
      <c r="B1659" s="101" t="str">
        <f t="shared" si="53"/>
        <v>Terça</v>
      </c>
      <c r="C1659" s="102">
        <v>45853</v>
      </c>
      <c r="D1659" s="101" t="s">
        <v>33</v>
      </c>
    </row>
    <row r="1660" spans="1:4" x14ac:dyDescent="0.2">
      <c r="A1660">
        <f t="shared" si="54"/>
        <v>4</v>
      </c>
      <c r="B1660" s="103" t="str">
        <f t="shared" si="53"/>
        <v>Quarta</v>
      </c>
      <c r="C1660" s="104">
        <v>45854</v>
      </c>
      <c r="D1660" s="103" t="s">
        <v>33</v>
      </c>
    </row>
    <row r="1661" spans="1:4" x14ac:dyDescent="0.2">
      <c r="A1661">
        <f t="shared" si="54"/>
        <v>5</v>
      </c>
      <c r="B1661" s="101" t="str">
        <f t="shared" si="53"/>
        <v>Quinta</v>
      </c>
      <c r="C1661" s="102">
        <v>45855</v>
      </c>
      <c r="D1661" s="101" t="s">
        <v>33</v>
      </c>
    </row>
    <row r="1662" spans="1:4" x14ac:dyDescent="0.2">
      <c r="A1662">
        <f t="shared" si="54"/>
        <v>6</v>
      </c>
      <c r="B1662" s="103" t="str">
        <f t="shared" si="53"/>
        <v>Sexta</v>
      </c>
      <c r="C1662" s="104">
        <v>45856</v>
      </c>
      <c r="D1662" s="103" t="s">
        <v>33</v>
      </c>
    </row>
    <row r="1663" spans="1:4" x14ac:dyDescent="0.2">
      <c r="A1663">
        <f t="shared" si="54"/>
        <v>7</v>
      </c>
      <c r="B1663" s="101" t="str">
        <f t="shared" si="53"/>
        <v>Sabado</v>
      </c>
      <c r="C1663" s="102">
        <v>45857</v>
      </c>
      <c r="D1663" s="101" t="s">
        <v>33</v>
      </c>
    </row>
    <row r="1664" spans="1:4" x14ac:dyDescent="0.2">
      <c r="A1664">
        <f t="shared" si="54"/>
        <v>1</v>
      </c>
      <c r="B1664" s="103" t="str">
        <f t="shared" si="53"/>
        <v>Domingo</v>
      </c>
      <c r="C1664" s="104">
        <v>45858</v>
      </c>
      <c r="D1664" s="103" t="s">
        <v>33</v>
      </c>
    </row>
    <row r="1665" spans="1:4" x14ac:dyDescent="0.2">
      <c r="A1665">
        <f t="shared" si="54"/>
        <v>2</v>
      </c>
      <c r="B1665" s="101" t="str">
        <f t="shared" si="53"/>
        <v>Segunda</v>
      </c>
      <c r="C1665" s="102">
        <v>45859</v>
      </c>
      <c r="D1665" s="101" t="s">
        <v>33</v>
      </c>
    </row>
    <row r="1666" spans="1:4" x14ac:dyDescent="0.2">
      <c r="A1666">
        <f t="shared" si="54"/>
        <v>3</v>
      </c>
      <c r="B1666" s="103" t="str">
        <f t="shared" si="53"/>
        <v>Terça</v>
      </c>
      <c r="C1666" s="104">
        <v>45860</v>
      </c>
      <c r="D1666" s="103" t="s">
        <v>33</v>
      </c>
    </row>
    <row r="1667" spans="1:4" x14ac:dyDescent="0.2">
      <c r="A1667">
        <f t="shared" si="54"/>
        <v>4</v>
      </c>
      <c r="B1667" s="101" t="str">
        <f t="shared" ref="B1667:B1730" si="55">IF(A1667=1,"Domingo",IF(A1667=2,"Segunda",IF(A1667=3,"Terça",IF(A1667=4,"Quarta",IF(A1667=5,"Quinta",IF(A1667=6,"Sexta",IF(A1667=7,"Sabado")))))))</f>
        <v>Quarta</v>
      </c>
      <c r="C1667" s="102">
        <v>45861</v>
      </c>
      <c r="D1667" s="101" t="s">
        <v>33</v>
      </c>
    </row>
    <row r="1668" spans="1:4" x14ac:dyDescent="0.2">
      <c r="A1668">
        <f t="shared" si="54"/>
        <v>5</v>
      </c>
      <c r="B1668" s="103" t="str">
        <f t="shared" si="55"/>
        <v>Quinta</v>
      </c>
      <c r="C1668" s="104">
        <v>45862</v>
      </c>
      <c r="D1668" s="103" t="s">
        <v>33</v>
      </c>
    </row>
    <row r="1669" spans="1:4" x14ac:dyDescent="0.2">
      <c r="A1669">
        <f t="shared" si="54"/>
        <v>6</v>
      </c>
      <c r="B1669" s="101" t="str">
        <f t="shared" si="55"/>
        <v>Sexta</v>
      </c>
      <c r="C1669" s="102">
        <v>45863</v>
      </c>
      <c r="D1669" s="101" t="s">
        <v>33</v>
      </c>
    </row>
    <row r="1670" spans="1:4" x14ac:dyDescent="0.2">
      <c r="A1670">
        <f t="shared" si="54"/>
        <v>7</v>
      </c>
      <c r="B1670" s="103" t="str">
        <f t="shared" si="55"/>
        <v>Sabado</v>
      </c>
      <c r="C1670" s="104">
        <v>45864</v>
      </c>
      <c r="D1670" s="103" t="s">
        <v>33</v>
      </c>
    </row>
    <row r="1671" spans="1:4" x14ac:dyDescent="0.2">
      <c r="A1671">
        <f t="shared" si="54"/>
        <v>1</v>
      </c>
      <c r="B1671" s="101" t="str">
        <f t="shared" si="55"/>
        <v>Domingo</v>
      </c>
      <c r="C1671" s="102">
        <v>45865</v>
      </c>
      <c r="D1671" s="101" t="s">
        <v>33</v>
      </c>
    </row>
    <row r="1672" spans="1:4" x14ac:dyDescent="0.2">
      <c r="A1672">
        <f t="shared" si="54"/>
        <v>2</v>
      </c>
      <c r="B1672" s="103" t="str">
        <f t="shared" si="55"/>
        <v>Segunda</v>
      </c>
      <c r="C1672" s="104">
        <v>45866</v>
      </c>
      <c r="D1672" s="103" t="s">
        <v>33</v>
      </c>
    </row>
    <row r="1673" spans="1:4" x14ac:dyDescent="0.2">
      <c r="A1673">
        <f t="shared" si="54"/>
        <v>3</v>
      </c>
      <c r="B1673" s="101" t="str">
        <f t="shared" si="55"/>
        <v>Terça</v>
      </c>
      <c r="C1673" s="102">
        <v>45867</v>
      </c>
      <c r="D1673" s="101" t="s">
        <v>33</v>
      </c>
    </row>
    <row r="1674" spans="1:4" x14ac:dyDescent="0.2">
      <c r="A1674">
        <f t="shared" si="54"/>
        <v>4</v>
      </c>
      <c r="B1674" s="103" t="str">
        <f t="shared" si="55"/>
        <v>Quarta</v>
      </c>
      <c r="C1674" s="104">
        <v>45868</v>
      </c>
      <c r="D1674" s="103" t="s">
        <v>33</v>
      </c>
    </row>
    <row r="1675" spans="1:4" x14ac:dyDescent="0.2">
      <c r="A1675">
        <f t="shared" si="54"/>
        <v>5</v>
      </c>
      <c r="B1675" s="101" t="str">
        <f t="shared" si="55"/>
        <v>Quinta</v>
      </c>
      <c r="C1675" s="102">
        <v>45869</v>
      </c>
      <c r="D1675" s="101" t="s">
        <v>33</v>
      </c>
    </row>
    <row r="1676" spans="1:4" x14ac:dyDescent="0.2">
      <c r="A1676">
        <f t="shared" si="54"/>
        <v>6</v>
      </c>
      <c r="B1676" s="103" t="str">
        <f t="shared" si="55"/>
        <v>Sexta</v>
      </c>
      <c r="C1676" s="104">
        <v>45870</v>
      </c>
      <c r="D1676" s="103" t="s">
        <v>33</v>
      </c>
    </row>
    <row r="1677" spans="1:4" x14ac:dyDescent="0.2">
      <c r="A1677">
        <f t="shared" si="54"/>
        <v>7</v>
      </c>
      <c r="B1677" s="101" t="str">
        <f t="shared" si="55"/>
        <v>Sabado</v>
      </c>
      <c r="C1677" s="102">
        <v>45871</v>
      </c>
      <c r="D1677" s="101" t="s">
        <v>33</v>
      </c>
    </row>
    <row r="1678" spans="1:4" x14ac:dyDescent="0.2">
      <c r="A1678">
        <f t="shared" si="54"/>
        <v>1</v>
      </c>
      <c r="B1678" s="103" t="str">
        <f t="shared" si="55"/>
        <v>Domingo</v>
      </c>
      <c r="C1678" s="104">
        <v>45872</v>
      </c>
      <c r="D1678" s="103" t="s">
        <v>33</v>
      </c>
    </row>
    <row r="1679" spans="1:4" x14ac:dyDescent="0.2">
      <c r="A1679">
        <f t="shared" si="54"/>
        <v>2</v>
      </c>
      <c r="B1679" s="101" t="str">
        <f t="shared" si="55"/>
        <v>Segunda</v>
      </c>
      <c r="C1679" s="102">
        <v>45873</v>
      </c>
      <c r="D1679" s="101" t="s">
        <v>33</v>
      </c>
    </row>
    <row r="1680" spans="1:4" x14ac:dyDescent="0.2">
      <c r="A1680">
        <f t="shared" si="54"/>
        <v>3</v>
      </c>
      <c r="B1680" s="103" t="str">
        <f t="shared" si="55"/>
        <v>Terça</v>
      </c>
      <c r="C1680" s="104">
        <v>45874</v>
      </c>
      <c r="D1680" s="103" t="s">
        <v>33</v>
      </c>
    </row>
    <row r="1681" spans="1:4" x14ac:dyDescent="0.2">
      <c r="A1681">
        <f t="shared" si="54"/>
        <v>4</v>
      </c>
      <c r="B1681" s="101" t="str">
        <f t="shared" si="55"/>
        <v>Quarta</v>
      </c>
      <c r="C1681" s="102">
        <v>45875</v>
      </c>
      <c r="D1681" s="101" t="s">
        <v>33</v>
      </c>
    </row>
    <row r="1682" spans="1:4" x14ac:dyDescent="0.2">
      <c r="A1682">
        <f t="shared" si="54"/>
        <v>5</v>
      </c>
      <c r="B1682" s="103" t="str">
        <f t="shared" si="55"/>
        <v>Quinta</v>
      </c>
      <c r="C1682" s="104">
        <v>45876</v>
      </c>
      <c r="D1682" s="103" t="s">
        <v>33</v>
      </c>
    </row>
    <row r="1683" spans="1:4" x14ac:dyDescent="0.2">
      <c r="A1683">
        <f t="shared" si="54"/>
        <v>6</v>
      </c>
      <c r="B1683" s="101" t="str">
        <f t="shared" si="55"/>
        <v>Sexta</v>
      </c>
      <c r="C1683" s="102">
        <v>45877</v>
      </c>
      <c r="D1683" s="101" t="s">
        <v>33</v>
      </c>
    </row>
    <row r="1684" spans="1:4" x14ac:dyDescent="0.2">
      <c r="A1684">
        <f t="shared" si="54"/>
        <v>7</v>
      </c>
      <c r="B1684" s="103" t="str">
        <f t="shared" si="55"/>
        <v>Sabado</v>
      </c>
      <c r="C1684" s="104">
        <v>45878</v>
      </c>
      <c r="D1684" s="103" t="s">
        <v>33</v>
      </c>
    </row>
    <row r="1685" spans="1:4" x14ac:dyDescent="0.2">
      <c r="A1685">
        <f t="shared" si="54"/>
        <v>1</v>
      </c>
      <c r="B1685" s="101" t="str">
        <f t="shared" si="55"/>
        <v>Domingo</v>
      </c>
      <c r="C1685" s="102">
        <v>45879</v>
      </c>
      <c r="D1685" s="101" t="s">
        <v>33</v>
      </c>
    </row>
    <row r="1686" spans="1:4" x14ac:dyDescent="0.2">
      <c r="A1686">
        <f t="shared" si="54"/>
        <v>2</v>
      </c>
      <c r="B1686" s="103" t="str">
        <f t="shared" si="55"/>
        <v>Segunda</v>
      </c>
      <c r="C1686" s="104">
        <v>45880</v>
      </c>
      <c r="D1686" s="103" t="s">
        <v>33</v>
      </c>
    </row>
    <row r="1687" spans="1:4" x14ac:dyDescent="0.2">
      <c r="A1687">
        <f t="shared" si="54"/>
        <v>3</v>
      </c>
      <c r="B1687" s="101" t="str">
        <f t="shared" si="55"/>
        <v>Terça</v>
      </c>
      <c r="C1687" s="102">
        <v>45881</v>
      </c>
      <c r="D1687" s="101" t="s">
        <v>33</v>
      </c>
    </row>
    <row r="1688" spans="1:4" x14ac:dyDescent="0.2">
      <c r="A1688">
        <f t="shared" si="54"/>
        <v>4</v>
      </c>
      <c r="B1688" s="103" t="str">
        <f t="shared" si="55"/>
        <v>Quarta</v>
      </c>
      <c r="C1688" s="104">
        <v>45882</v>
      </c>
      <c r="D1688" s="103" t="s">
        <v>33</v>
      </c>
    </row>
    <row r="1689" spans="1:4" x14ac:dyDescent="0.2">
      <c r="A1689">
        <f t="shared" si="54"/>
        <v>5</v>
      </c>
      <c r="B1689" s="101" t="str">
        <f t="shared" si="55"/>
        <v>Quinta</v>
      </c>
      <c r="C1689" s="102">
        <v>45883</v>
      </c>
      <c r="D1689" s="101" t="s">
        <v>33</v>
      </c>
    </row>
    <row r="1690" spans="1:4" x14ac:dyDescent="0.2">
      <c r="A1690">
        <f t="shared" si="54"/>
        <v>6</v>
      </c>
      <c r="B1690" s="103" t="str">
        <f t="shared" si="55"/>
        <v>Sexta</v>
      </c>
      <c r="C1690" s="104">
        <v>45884</v>
      </c>
      <c r="D1690" s="103" t="s">
        <v>33</v>
      </c>
    </row>
    <row r="1691" spans="1:4" x14ac:dyDescent="0.2">
      <c r="A1691">
        <f t="shared" si="54"/>
        <v>7</v>
      </c>
      <c r="B1691" s="101" t="str">
        <f t="shared" si="55"/>
        <v>Sabado</v>
      </c>
      <c r="C1691" s="102">
        <v>45885</v>
      </c>
      <c r="D1691" s="101" t="s">
        <v>33</v>
      </c>
    </row>
    <row r="1692" spans="1:4" x14ac:dyDescent="0.2">
      <c r="A1692">
        <f t="shared" si="54"/>
        <v>1</v>
      </c>
      <c r="B1692" s="103" t="str">
        <f t="shared" si="55"/>
        <v>Domingo</v>
      </c>
      <c r="C1692" s="104">
        <v>45886</v>
      </c>
      <c r="D1692" s="103" t="s">
        <v>33</v>
      </c>
    </row>
    <row r="1693" spans="1:4" x14ac:dyDescent="0.2">
      <c r="A1693">
        <f t="shared" si="54"/>
        <v>2</v>
      </c>
      <c r="B1693" s="101" t="str">
        <f t="shared" si="55"/>
        <v>Segunda</v>
      </c>
      <c r="C1693" s="102">
        <v>45887</v>
      </c>
      <c r="D1693" s="101" t="s">
        <v>33</v>
      </c>
    </row>
    <row r="1694" spans="1:4" x14ac:dyDescent="0.2">
      <c r="A1694">
        <f t="shared" si="54"/>
        <v>3</v>
      </c>
      <c r="B1694" s="103" t="str">
        <f t="shared" si="55"/>
        <v>Terça</v>
      </c>
      <c r="C1694" s="104">
        <v>45888</v>
      </c>
      <c r="D1694" s="103" t="s">
        <v>33</v>
      </c>
    </row>
    <row r="1695" spans="1:4" x14ac:dyDescent="0.2">
      <c r="A1695">
        <f t="shared" si="54"/>
        <v>4</v>
      </c>
      <c r="B1695" s="101" t="str">
        <f t="shared" si="55"/>
        <v>Quarta</v>
      </c>
      <c r="C1695" s="102">
        <v>45889</v>
      </c>
      <c r="D1695" s="101" t="s">
        <v>33</v>
      </c>
    </row>
    <row r="1696" spans="1:4" x14ac:dyDescent="0.2">
      <c r="A1696">
        <f t="shared" si="54"/>
        <v>5</v>
      </c>
      <c r="B1696" s="103" t="str">
        <f t="shared" si="55"/>
        <v>Quinta</v>
      </c>
      <c r="C1696" s="104">
        <v>45890</v>
      </c>
      <c r="D1696" s="103" t="s">
        <v>33</v>
      </c>
    </row>
    <row r="1697" spans="1:4" x14ac:dyDescent="0.2">
      <c r="A1697">
        <f t="shared" si="54"/>
        <v>6</v>
      </c>
      <c r="B1697" s="101" t="str">
        <f t="shared" si="55"/>
        <v>Sexta</v>
      </c>
      <c r="C1697" s="102">
        <v>45891</v>
      </c>
      <c r="D1697" s="101" t="s">
        <v>33</v>
      </c>
    </row>
    <row r="1698" spans="1:4" x14ac:dyDescent="0.2">
      <c r="A1698">
        <f t="shared" si="54"/>
        <v>7</v>
      </c>
      <c r="B1698" s="103" t="str">
        <f t="shared" si="55"/>
        <v>Sabado</v>
      </c>
      <c r="C1698" s="104">
        <v>45892</v>
      </c>
      <c r="D1698" s="103" t="s">
        <v>33</v>
      </c>
    </row>
    <row r="1699" spans="1:4" x14ac:dyDescent="0.2">
      <c r="A1699">
        <f t="shared" si="54"/>
        <v>1</v>
      </c>
      <c r="B1699" s="101" t="str">
        <f t="shared" si="55"/>
        <v>Domingo</v>
      </c>
      <c r="C1699" s="102">
        <v>45893</v>
      </c>
      <c r="D1699" s="101" t="s">
        <v>33</v>
      </c>
    </row>
    <row r="1700" spans="1:4" x14ac:dyDescent="0.2">
      <c r="A1700">
        <f t="shared" si="54"/>
        <v>2</v>
      </c>
      <c r="B1700" s="103" t="str">
        <f t="shared" si="55"/>
        <v>Segunda</v>
      </c>
      <c r="C1700" s="104">
        <v>45894</v>
      </c>
      <c r="D1700" s="103" t="s">
        <v>33</v>
      </c>
    </row>
    <row r="1701" spans="1:4" x14ac:dyDescent="0.2">
      <c r="A1701">
        <f t="shared" si="54"/>
        <v>3</v>
      </c>
      <c r="B1701" s="101" t="str">
        <f t="shared" si="55"/>
        <v>Terça</v>
      </c>
      <c r="C1701" s="102">
        <v>45895</v>
      </c>
      <c r="D1701" s="101" t="s">
        <v>33</v>
      </c>
    </row>
    <row r="1702" spans="1:4" x14ac:dyDescent="0.2">
      <c r="A1702">
        <f t="shared" si="54"/>
        <v>4</v>
      </c>
      <c r="B1702" s="103" t="str">
        <f t="shared" si="55"/>
        <v>Quarta</v>
      </c>
      <c r="C1702" s="104">
        <v>45896</v>
      </c>
      <c r="D1702" s="103" t="s">
        <v>33</v>
      </c>
    </row>
    <row r="1703" spans="1:4" x14ac:dyDescent="0.2">
      <c r="A1703">
        <f t="shared" si="54"/>
        <v>5</v>
      </c>
      <c r="B1703" s="101" t="str">
        <f t="shared" si="55"/>
        <v>Quinta</v>
      </c>
      <c r="C1703" s="102">
        <v>45897</v>
      </c>
      <c r="D1703" s="101" t="s">
        <v>33</v>
      </c>
    </row>
    <row r="1704" spans="1:4" x14ac:dyDescent="0.2">
      <c r="A1704">
        <f t="shared" si="54"/>
        <v>6</v>
      </c>
      <c r="B1704" s="103" t="str">
        <f t="shared" si="55"/>
        <v>Sexta</v>
      </c>
      <c r="C1704" s="104">
        <v>45898</v>
      </c>
      <c r="D1704" s="103" t="s">
        <v>33</v>
      </c>
    </row>
    <row r="1705" spans="1:4" x14ac:dyDescent="0.2">
      <c r="A1705">
        <f t="shared" si="54"/>
        <v>7</v>
      </c>
      <c r="B1705" s="101" t="str">
        <f t="shared" si="55"/>
        <v>Sabado</v>
      </c>
      <c r="C1705" s="102">
        <v>45899</v>
      </c>
      <c r="D1705" s="101" t="s">
        <v>33</v>
      </c>
    </row>
    <row r="1706" spans="1:4" x14ac:dyDescent="0.2">
      <c r="A1706">
        <f t="shared" si="54"/>
        <v>1</v>
      </c>
      <c r="B1706" s="103" t="str">
        <f t="shared" si="55"/>
        <v>Domingo</v>
      </c>
      <c r="C1706" s="104">
        <v>45900</v>
      </c>
      <c r="D1706" s="103" t="s">
        <v>33</v>
      </c>
    </row>
    <row r="1707" spans="1:4" x14ac:dyDescent="0.2">
      <c r="A1707">
        <f t="shared" si="54"/>
        <v>2</v>
      </c>
      <c r="B1707" s="101" t="str">
        <f t="shared" si="55"/>
        <v>Segunda</v>
      </c>
      <c r="C1707" s="102">
        <v>45901</v>
      </c>
      <c r="D1707" s="101" t="s">
        <v>33</v>
      </c>
    </row>
    <row r="1708" spans="1:4" x14ac:dyDescent="0.2">
      <c r="A1708">
        <f t="shared" si="54"/>
        <v>3</v>
      </c>
      <c r="B1708" s="103" t="str">
        <f t="shared" si="55"/>
        <v>Terça</v>
      </c>
      <c r="C1708" s="104">
        <v>45902</v>
      </c>
      <c r="D1708" s="103" t="s">
        <v>33</v>
      </c>
    </row>
    <row r="1709" spans="1:4" x14ac:dyDescent="0.2">
      <c r="A1709">
        <f t="shared" si="54"/>
        <v>4</v>
      </c>
      <c r="B1709" s="101" t="str">
        <f t="shared" si="55"/>
        <v>Quarta</v>
      </c>
      <c r="C1709" s="102">
        <v>45903</v>
      </c>
      <c r="D1709" s="101" t="s">
        <v>33</v>
      </c>
    </row>
    <row r="1710" spans="1:4" x14ac:dyDescent="0.2">
      <c r="A1710">
        <f t="shared" si="54"/>
        <v>5</v>
      </c>
      <c r="B1710" s="103" t="str">
        <f t="shared" si="55"/>
        <v>Quinta</v>
      </c>
      <c r="C1710" s="104">
        <v>45904</v>
      </c>
      <c r="D1710" s="103" t="s">
        <v>33</v>
      </c>
    </row>
    <row r="1711" spans="1:4" x14ac:dyDescent="0.2">
      <c r="A1711">
        <f t="shared" si="54"/>
        <v>6</v>
      </c>
      <c r="B1711" s="101" t="str">
        <f t="shared" si="55"/>
        <v>Sexta</v>
      </c>
      <c r="C1711" s="102">
        <v>45905</v>
      </c>
      <c r="D1711" s="101" t="s">
        <v>33</v>
      </c>
    </row>
    <row r="1712" spans="1:4" x14ac:dyDescent="0.2">
      <c r="A1712">
        <f t="shared" si="54"/>
        <v>7</v>
      </c>
      <c r="B1712" s="103" t="str">
        <f t="shared" si="55"/>
        <v>Sabado</v>
      </c>
      <c r="C1712" s="104">
        <v>45906</v>
      </c>
      <c r="D1712" s="103" t="s">
        <v>33</v>
      </c>
    </row>
    <row r="1713" spans="1:4" x14ac:dyDescent="0.2">
      <c r="A1713">
        <f t="shared" ref="A1713:A1776" si="56">WEEKDAY(C1713,1)</f>
        <v>1</v>
      </c>
      <c r="B1713" s="101" t="str">
        <f t="shared" si="55"/>
        <v>Domingo</v>
      </c>
      <c r="C1713" s="102">
        <v>45907</v>
      </c>
      <c r="D1713" s="101" t="s">
        <v>33</v>
      </c>
    </row>
    <row r="1714" spans="1:4" x14ac:dyDescent="0.2">
      <c r="A1714">
        <f t="shared" si="56"/>
        <v>2</v>
      </c>
      <c r="B1714" s="103" t="str">
        <f t="shared" si="55"/>
        <v>Segunda</v>
      </c>
      <c r="C1714" s="104">
        <v>45908</v>
      </c>
      <c r="D1714" s="103" t="s">
        <v>33</v>
      </c>
    </row>
    <row r="1715" spans="1:4" x14ac:dyDescent="0.2">
      <c r="A1715">
        <f t="shared" si="56"/>
        <v>3</v>
      </c>
      <c r="B1715" s="101" t="str">
        <f t="shared" si="55"/>
        <v>Terça</v>
      </c>
      <c r="C1715" s="102">
        <v>45909</v>
      </c>
      <c r="D1715" s="101" t="s">
        <v>33</v>
      </c>
    </row>
    <row r="1716" spans="1:4" x14ac:dyDescent="0.2">
      <c r="A1716">
        <f t="shared" si="56"/>
        <v>4</v>
      </c>
      <c r="B1716" s="103" t="str">
        <f t="shared" si="55"/>
        <v>Quarta</v>
      </c>
      <c r="C1716" s="104">
        <v>45910</v>
      </c>
      <c r="D1716" s="103" t="s">
        <v>33</v>
      </c>
    </row>
    <row r="1717" spans="1:4" x14ac:dyDescent="0.2">
      <c r="A1717">
        <f t="shared" si="56"/>
        <v>5</v>
      </c>
      <c r="B1717" s="101" t="str">
        <f t="shared" si="55"/>
        <v>Quinta</v>
      </c>
      <c r="C1717" s="102">
        <v>45911</v>
      </c>
      <c r="D1717" s="101" t="s">
        <v>33</v>
      </c>
    </row>
    <row r="1718" spans="1:4" x14ac:dyDescent="0.2">
      <c r="A1718">
        <f t="shared" si="56"/>
        <v>6</v>
      </c>
      <c r="B1718" s="103" t="str">
        <f t="shared" si="55"/>
        <v>Sexta</v>
      </c>
      <c r="C1718" s="104">
        <v>45912</v>
      </c>
      <c r="D1718" s="103" t="s">
        <v>33</v>
      </c>
    </row>
    <row r="1719" spans="1:4" x14ac:dyDescent="0.2">
      <c r="A1719">
        <f t="shared" si="56"/>
        <v>7</v>
      </c>
      <c r="B1719" s="101" t="str">
        <f t="shared" si="55"/>
        <v>Sabado</v>
      </c>
      <c r="C1719" s="102">
        <v>45913</v>
      </c>
      <c r="D1719" s="101" t="s">
        <v>33</v>
      </c>
    </row>
    <row r="1720" spans="1:4" x14ac:dyDescent="0.2">
      <c r="A1720">
        <f t="shared" si="56"/>
        <v>1</v>
      </c>
      <c r="B1720" s="103" t="str">
        <f t="shared" si="55"/>
        <v>Domingo</v>
      </c>
      <c r="C1720" s="104">
        <v>45914</v>
      </c>
      <c r="D1720" s="103" t="s">
        <v>33</v>
      </c>
    </row>
    <row r="1721" spans="1:4" x14ac:dyDescent="0.2">
      <c r="A1721">
        <f t="shared" si="56"/>
        <v>2</v>
      </c>
      <c r="B1721" s="101" t="str">
        <f t="shared" si="55"/>
        <v>Segunda</v>
      </c>
      <c r="C1721" s="102">
        <v>45915</v>
      </c>
      <c r="D1721" s="101" t="s">
        <v>33</v>
      </c>
    </row>
    <row r="1722" spans="1:4" x14ac:dyDescent="0.2">
      <c r="A1722">
        <f t="shared" si="56"/>
        <v>3</v>
      </c>
      <c r="B1722" s="103" t="str">
        <f t="shared" si="55"/>
        <v>Terça</v>
      </c>
      <c r="C1722" s="104">
        <v>45916</v>
      </c>
      <c r="D1722" s="103" t="s">
        <v>33</v>
      </c>
    </row>
    <row r="1723" spans="1:4" x14ac:dyDescent="0.2">
      <c r="A1723">
        <f t="shared" si="56"/>
        <v>4</v>
      </c>
      <c r="B1723" s="101" t="str">
        <f t="shared" si="55"/>
        <v>Quarta</v>
      </c>
      <c r="C1723" s="102">
        <v>45917</v>
      </c>
      <c r="D1723" s="101" t="s">
        <v>33</v>
      </c>
    </row>
    <row r="1724" spans="1:4" x14ac:dyDescent="0.2">
      <c r="A1724">
        <f t="shared" si="56"/>
        <v>5</v>
      </c>
      <c r="B1724" s="103" t="str">
        <f t="shared" si="55"/>
        <v>Quinta</v>
      </c>
      <c r="C1724" s="104">
        <v>45918</v>
      </c>
      <c r="D1724" s="103" t="s">
        <v>33</v>
      </c>
    </row>
    <row r="1725" spans="1:4" x14ac:dyDescent="0.2">
      <c r="A1725">
        <f t="shared" si="56"/>
        <v>6</v>
      </c>
      <c r="B1725" s="101" t="str">
        <f t="shared" si="55"/>
        <v>Sexta</v>
      </c>
      <c r="C1725" s="102">
        <v>45919</v>
      </c>
      <c r="D1725" s="101" t="s">
        <v>33</v>
      </c>
    </row>
    <row r="1726" spans="1:4" x14ac:dyDescent="0.2">
      <c r="A1726">
        <f t="shared" si="56"/>
        <v>7</v>
      </c>
      <c r="B1726" s="103" t="str">
        <f t="shared" si="55"/>
        <v>Sabado</v>
      </c>
      <c r="C1726" s="104">
        <v>45920</v>
      </c>
      <c r="D1726" s="103" t="s">
        <v>33</v>
      </c>
    </row>
    <row r="1727" spans="1:4" x14ac:dyDescent="0.2">
      <c r="A1727">
        <f t="shared" si="56"/>
        <v>1</v>
      </c>
      <c r="B1727" s="101" t="str">
        <f t="shared" si="55"/>
        <v>Domingo</v>
      </c>
      <c r="C1727" s="102">
        <v>45921</v>
      </c>
      <c r="D1727" s="101" t="s">
        <v>33</v>
      </c>
    </row>
    <row r="1728" spans="1:4" x14ac:dyDescent="0.2">
      <c r="A1728">
        <f t="shared" si="56"/>
        <v>2</v>
      </c>
      <c r="B1728" s="103" t="str">
        <f t="shared" si="55"/>
        <v>Segunda</v>
      </c>
      <c r="C1728" s="104">
        <v>45922</v>
      </c>
      <c r="D1728" s="103" t="s">
        <v>33</v>
      </c>
    </row>
    <row r="1729" spans="1:4" x14ac:dyDescent="0.2">
      <c r="A1729">
        <f t="shared" si="56"/>
        <v>3</v>
      </c>
      <c r="B1729" s="101" t="str">
        <f t="shared" si="55"/>
        <v>Terça</v>
      </c>
      <c r="C1729" s="102">
        <v>45923</v>
      </c>
      <c r="D1729" s="101" t="s">
        <v>33</v>
      </c>
    </row>
    <row r="1730" spans="1:4" x14ac:dyDescent="0.2">
      <c r="A1730">
        <f t="shared" si="56"/>
        <v>4</v>
      </c>
      <c r="B1730" s="103" t="str">
        <f t="shared" si="55"/>
        <v>Quarta</v>
      </c>
      <c r="C1730" s="104">
        <v>45924</v>
      </c>
      <c r="D1730" s="103" t="s">
        <v>33</v>
      </c>
    </row>
    <row r="1731" spans="1:4" x14ac:dyDescent="0.2">
      <c r="A1731">
        <f t="shared" si="56"/>
        <v>5</v>
      </c>
      <c r="B1731" s="101" t="str">
        <f t="shared" ref="B1731:B1794" si="57">IF(A1731=1,"Domingo",IF(A1731=2,"Segunda",IF(A1731=3,"Terça",IF(A1731=4,"Quarta",IF(A1731=5,"Quinta",IF(A1731=6,"Sexta",IF(A1731=7,"Sabado")))))))</f>
        <v>Quinta</v>
      </c>
      <c r="C1731" s="102">
        <v>45925</v>
      </c>
      <c r="D1731" s="101" t="s">
        <v>33</v>
      </c>
    </row>
    <row r="1732" spans="1:4" x14ac:dyDescent="0.2">
      <c r="A1732">
        <f t="shared" si="56"/>
        <v>6</v>
      </c>
      <c r="B1732" s="103" t="str">
        <f t="shared" si="57"/>
        <v>Sexta</v>
      </c>
      <c r="C1732" s="104">
        <v>45926</v>
      </c>
      <c r="D1732" s="103" t="s">
        <v>33</v>
      </c>
    </row>
    <row r="1733" spans="1:4" x14ac:dyDescent="0.2">
      <c r="A1733">
        <f t="shared" si="56"/>
        <v>7</v>
      </c>
      <c r="B1733" s="101" t="str">
        <f t="shared" si="57"/>
        <v>Sabado</v>
      </c>
      <c r="C1733" s="102">
        <v>45927</v>
      </c>
      <c r="D1733" s="101" t="s">
        <v>33</v>
      </c>
    </row>
    <row r="1734" spans="1:4" x14ac:dyDescent="0.2">
      <c r="A1734">
        <f t="shared" si="56"/>
        <v>1</v>
      </c>
      <c r="B1734" s="103" t="str">
        <f t="shared" si="57"/>
        <v>Domingo</v>
      </c>
      <c r="C1734" s="104">
        <v>45928</v>
      </c>
      <c r="D1734" s="103" t="s">
        <v>33</v>
      </c>
    </row>
    <row r="1735" spans="1:4" x14ac:dyDescent="0.2">
      <c r="A1735">
        <f t="shared" si="56"/>
        <v>2</v>
      </c>
      <c r="B1735" s="101" t="str">
        <f t="shared" si="57"/>
        <v>Segunda</v>
      </c>
      <c r="C1735" s="102">
        <v>45929</v>
      </c>
      <c r="D1735" s="101" t="s">
        <v>33</v>
      </c>
    </row>
    <row r="1736" spans="1:4" x14ac:dyDescent="0.2">
      <c r="A1736">
        <f t="shared" si="56"/>
        <v>3</v>
      </c>
      <c r="B1736" s="103" t="str">
        <f t="shared" si="57"/>
        <v>Terça</v>
      </c>
      <c r="C1736" s="104">
        <v>45930</v>
      </c>
      <c r="D1736" s="103" t="s">
        <v>33</v>
      </c>
    </row>
    <row r="1737" spans="1:4" x14ac:dyDescent="0.2">
      <c r="A1737">
        <f t="shared" si="56"/>
        <v>4</v>
      </c>
      <c r="B1737" s="101" t="str">
        <f t="shared" si="57"/>
        <v>Quarta</v>
      </c>
      <c r="C1737" s="102">
        <v>45931</v>
      </c>
      <c r="D1737" s="101" t="s">
        <v>33</v>
      </c>
    </row>
    <row r="1738" spans="1:4" x14ac:dyDescent="0.2">
      <c r="A1738">
        <f t="shared" si="56"/>
        <v>5</v>
      </c>
      <c r="B1738" s="103" t="str">
        <f t="shared" si="57"/>
        <v>Quinta</v>
      </c>
      <c r="C1738" s="104">
        <v>45932</v>
      </c>
      <c r="D1738" s="103" t="s">
        <v>33</v>
      </c>
    </row>
    <row r="1739" spans="1:4" x14ac:dyDescent="0.2">
      <c r="A1739">
        <f t="shared" si="56"/>
        <v>6</v>
      </c>
      <c r="B1739" s="101" t="str">
        <f t="shared" si="57"/>
        <v>Sexta</v>
      </c>
      <c r="C1739" s="102">
        <v>45933</v>
      </c>
      <c r="D1739" s="101" t="s">
        <v>33</v>
      </c>
    </row>
    <row r="1740" spans="1:4" x14ac:dyDescent="0.2">
      <c r="A1740">
        <f t="shared" si="56"/>
        <v>7</v>
      </c>
      <c r="B1740" s="103" t="str">
        <f t="shared" si="57"/>
        <v>Sabado</v>
      </c>
      <c r="C1740" s="104">
        <v>45934</v>
      </c>
      <c r="D1740" s="103" t="s">
        <v>33</v>
      </c>
    </row>
    <row r="1741" spans="1:4" x14ac:dyDescent="0.2">
      <c r="A1741">
        <f t="shared" si="56"/>
        <v>1</v>
      </c>
      <c r="B1741" s="101" t="str">
        <f t="shared" si="57"/>
        <v>Domingo</v>
      </c>
      <c r="C1741" s="102">
        <v>45935</v>
      </c>
      <c r="D1741" s="101" t="s">
        <v>33</v>
      </c>
    </row>
    <row r="1742" spans="1:4" x14ac:dyDescent="0.2">
      <c r="A1742">
        <f t="shared" si="56"/>
        <v>2</v>
      </c>
      <c r="B1742" s="103" t="str">
        <f t="shared" si="57"/>
        <v>Segunda</v>
      </c>
      <c r="C1742" s="104">
        <v>45936</v>
      </c>
      <c r="D1742" s="103" t="s">
        <v>33</v>
      </c>
    </row>
    <row r="1743" spans="1:4" x14ac:dyDescent="0.2">
      <c r="A1743">
        <f t="shared" si="56"/>
        <v>3</v>
      </c>
      <c r="B1743" s="101" t="str">
        <f t="shared" si="57"/>
        <v>Terça</v>
      </c>
      <c r="C1743" s="102">
        <v>45937</v>
      </c>
      <c r="D1743" s="101" t="s">
        <v>33</v>
      </c>
    </row>
    <row r="1744" spans="1:4" x14ac:dyDescent="0.2">
      <c r="A1744">
        <f t="shared" si="56"/>
        <v>4</v>
      </c>
      <c r="B1744" s="103" t="str">
        <f t="shared" si="57"/>
        <v>Quarta</v>
      </c>
      <c r="C1744" s="104">
        <v>45938</v>
      </c>
      <c r="D1744" s="103" t="s">
        <v>33</v>
      </c>
    </row>
    <row r="1745" spans="1:4" x14ac:dyDescent="0.2">
      <c r="A1745">
        <f t="shared" si="56"/>
        <v>5</v>
      </c>
      <c r="B1745" s="101" t="str">
        <f t="shared" si="57"/>
        <v>Quinta</v>
      </c>
      <c r="C1745" s="102">
        <v>45939</v>
      </c>
      <c r="D1745" s="101" t="s">
        <v>33</v>
      </c>
    </row>
    <row r="1746" spans="1:4" x14ac:dyDescent="0.2">
      <c r="A1746">
        <f t="shared" si="56"/>
        <v>6</v>
      </c>
      <c r="B1746" s="103" t="str">
        <f t="shared" si="57"/>
        <v>Sexta</v>
      </c>
      <c r="C1746" s="104">
        <v>45940</v>
      </c>
      <c r="D1746" s="103" t="s">
        <v>33</v>
      </c>
    </row>
    <row r="1747" spans="1:4" x14ac:dyDescent="0.2">
      <c r="A1747">
        <f t="shared" si="56"/>
        <v>7</v>
      </c>
      <c r="B1747" s="101" t="str">
        <f t="shared" si="57"/>
        <v>Sabado</v>
      </c>
      <c r="C1747" s="102">
        <v>45941</v>
      </c>
      <c r="D1747" s="101" t="s">
        <v>33</v>
      </c>
    </row>
    <row r="1748" spans="1:4" x14ac:dyDescent="0.2">
      <c r="A1748">
        <f t="shared" si="56"/>
        <v>1</v>
      </c>
      <c r="B1748" s="103" t="str">
        <f t="shared" si="57"/>
        <v>Domingo</v>
      </c>
      <c r="C1748" s="104">
        <v>45942</v>
      </c>
      <c r="D1748" s="103" t="s">
        <v>33</v>
      </c>
    </row>
    <row r="1749" spans="1:4" x14ac:dyDescent="0.2">
      <c r="A1749">
        <f t="shared" si="56"/>
        <v>2</v>
      </c>
      <c r="B1749" s="101" t="str">
        <f t="shared" si="57"/>
        <v>Segunda</v>
      </c>
      <c r="C1749" s="102">
        <v>45943</v>
      </c>
      <c r="D1749" s="101" t="s">
        <v>33</v>
      </c>
    </row>
    <row r="1750" spans="1:4" x14ac:dyDescent="0.2">
      <c r="A1750">
        <f t="shared" si="56"/>
        <v>3</v>
      </c>
      <c r="B1750" s="103" t="str">
        <f t="shared" si="57"/>
        <v>Terça</v>
      </c>
      <c r="C1750" s="104">
        <v>45944</v>
      </c>
      <c r="D1750" s="103" t="s">
        <v>33</v>
      </c>
    </row>
    <row r="1751" spans="1:4" x14ac:dyDescent="0.2">
      <c r="A1751">
        <f t="shared" si="56"/>
        <v>4</v>
      </c>
      <c r="B1751" s="101" t="str">
        <f t="shared" si="57"/>
        <v>Quarta</v>
      </c>
      <c r="C1751" s="102">
        <v>45945</v>
      </c>
      <c r="D1751" s="101" t="s">
        <v>33</v>
      </c>
    </row>
    <row r="1752" spans="1:4" x14ac:dyDescent="0.2">
      <c r="A1752">
        <f t="shared" si="56"/>
        <v>5</v>
      </c>
      <c r="B1752" s="103" t="str">
        <f t="shared" si="57"/>
        <v>Quinta</v>
      </c>
      <c r="C1752" s="104">
        <v>45946</v>
      </c>
      <c r="D1752" s="103" t="s">
        <v>33</v>
      </c>
    </row>
    <row r="1753" spans="1:4" x14ac:dyDescent="0.2">
      <c r="A1753">
        <f t="shared" si="56"/>
        <v>6</v>
      </c>
      <c r="B1753" s="101" t="str">
        <f t="shared" si="57"/>
        <v>Sexta</v>
      </c>
      <c r="C1753" s="102">
        <v>45947</v>
      </c>
      <c r="D1753" s="101" t="s">
        <v>33</v>
      </c>
    </row>
    <row r="1754" spans="1:4" x14ac:dyDescent="0.2">
      <c r="A1754">
        <f t="shared" si="56"/>
        <v>7</v>
      </c>
      <c r="B1754" s="103" t="str">
        <f t="shared" si="57"/>
        <v>Sabado</v>
      </c>
      <c r="C1754" s="104">
        <v>45948</v>
      </c>
      <c r="D1754" s="103" t="s">
        <v>33</v>
      </c>
    </row>
    <row r="1755" spans="1:4" x14ac:dyDescent="0.2">
      <c r="A1755">
        <f t="shared" si="56"/>
        <v>1</v>
      </c>
      <c r="B1755" s="101" t="str">
        <f t="shared" si="57"/>
        <v>Domingo</v>
      </c>
      <c r="C1755" s="102">
        <v>45949</v>
      </c>
      <c r="D1755" s="101" t="s">
        <v>33</v>
      </c>
    </row>
    <row r="1756" spans="1:4" x14ac:dyDescent="0.2">
      <c r="A1756">
        <f t="shared" si="56"/>
        <v>2</v>
      </c>
      <c r="B1756" s="103" t="str">
        <f t="shared" si="57"/>
        <v>Segunda</v>
      </c>
      <c r="C1756" s="104">
        <v>45950</v>
      </c>
      <c r="D1756" s="103" t="s">
        <v>33</v>
      </c>
    </row>
    <row r="1757" spans="1:4" x14ac:dyDescent="0.2">
      <c r="A1757">
        <f t="shared" si="56"/>
        <v>3</v>
      </c>
      <c r="B1757" s="101" t="str">
        <f t="shared" si="57"/>
        <v>Terça</v>
      </c>
      <c r="C1757" s="102">
        <v>45951</v>
      </c>
      <c r="D1757" s="101" t="s">
        <v>33</v>
      </c>
    </row>
    <row r="1758" spans="1:4" x14ac:dyDescent="0.2">
      <c r="A1758">
        <f t="shared" si="56"/>
        <v>4</v>
      </c>
      <c r="B1758" s="103" t="str">
        <f t="shared" si="57"/>
        <v>Quarta</v>
      </c>
      <c r="C1758" s="104">
        <v>45952</v>
      </c>
      <c r="D1758" s="103" t="s">
        <v>33</v>
      </c>
    </row>
    <row r="1759" spans="1:4" x14ac:dyDescent="0.2">
      <c r="A1759">
        <f t="shared" si="56"/>
        <v>5</v>
      </c>
      <c r="B1759" s="101" t="str">
        <f t="shared" si="57"/>
        <v>Quinta</v>
      </c>
      <c r="C1759" s="102">
        <v>45953</v>
      </c>
      <c r="D1759" s="101" t="s">
        <v>33</v>
      </c>
    </row>
    <row r="1760" spans="1:4" x14ac:dyDescent="0.2">
      <c r="A1760">
        <f t="shared" si="56"/>
        <v>6</v>
      </c>
      <c r="B1760" s="103" t="str">
        <f t="shared" si="57"/>
        <v>Sexta</v>
      </c>
      <c r="C1760" s="104">
        <v>45954</v>
      </c>
      <c r="D1760" s="103" t="s">
        <v>33</v>
      </c>
    </row>
    <row r="1761" spans="1:4" x14ac:dyDescent="0.2">
      <c r="A1761">
        <f t="shared" si="56"/>
        <v>7</v>
      </c>
      <c r="B1761" s="101" t="str">
        <f t="shared" si="57"/>
        <v>Sabado</v>
      </c>
      <c r="C1761" s="102">
        <v>45955</v>
      </c>
      <c r="D1761" s="101" t="s">
        <v>33</v>
      </c>
    </row>
    <row r="1762" spans="1:4" x14ac:dyDescent="0.2">
      <c r="A1762">
        <f t="shared" si="56"/>
        <v>1</v>
      </c>
      <c r="B1762" s="103" t="str">
        <f t="shared" si="57"/>
        <v>Domingo</v>
      </c>
      <c r="C1762" s="104">
        <v>45956</v>
      </c>
      <c r="D1762" s="103" t="s">
        <v>33</v>
      </c>
    </row>
    <row r="1763" spans="1:4" x14ac:dyDescent="0.2">
      <c r="A1763">
        <f t="shared" si="56"/>
        <v>2</v>
      </c>
      <c r="B1763" s="101" t="str">
        <f t="shared" si="57"/>
        <v>Segunda</v>
      </c>
      <c r="C1763" s="102">
        <v>45957</v>
      </c>
      <c r="D1763" s="101" t="s">
        <v>33</v>
      </c>
    </row>
    <row r="1764" spans="1:4" x14ac:dyDescent="0.2">
      <c r="A1764">
        <f t="shared" si="56"/>
        <v>3</v>
      </c>
      <c r="B1764" s="103" t="str">
        <f t="shared" si="57"/>
        <v>Terça</v>
      </c>
      <c r="C1764" s="104">
        <v>45958</v>
      </c>
      <c r="D1764" s="103" t="s">
        <v>33</v>
      </c>
    </row>
    <row r="1765" spans="1:4" x14ac:dyDescent="0.2">
      <c r="A1765">
        <f t="shared" si="56"/>
        <v>4</v>
      </c>
      <c r="B1765" s="101" t="str">
        <f t="shared" si="57"/>
        <v>Quarta</v>
      </c>
      <c r="C1765" s="102">
        <v>45959</v>
      </c>
      <c r="D1765" s="101" t="s">
        <v>33</v>
      </c>
    </row>
    <row r="1766" spans="1:4" x14ac:dyDescent="0.2">
      <c r="A1766">
        <f t="shared" si="56"/>
        <v>5</v>
      </c>
      <c r="B1766" s="103" t="str">
        <f t="shared" si="57"/>
        <v>Quinta</v>
      </c>
      <c r="C1766" s="104">
        <v>45960</v>
      </c>
      <c r="D1766" s="103" t="s">
        <v>33</v>
      </c>
    </row>
    <row r="1767" spans="1:4" x14ac:dyDescent="0.2">
      <c r="A1767">
        <f t="shared" si="56"/>
        <v>6</v>
      </c>
      <c r="B1767" s="101" t="str">
        <f t="shared" si="57"/>
        <v>Sexta</v>
      </c>
      <c r="C1767" s="102">
        <v>45961</v>
      </c>
      <c r="D1767" s="101" t="s">
        <v>33</v>
      </c>
    </row>
    <row r="1768" spans="1:4" x14ac:dyDescent="0.2">
      <c r="A1768">
        <f t="shared" si="56"/>
        <v>7</v>
      </c>
      <c r="B1768" s="103" t="str">
        <f t="shared" si="57"/>
        <v>Sabado</v>
      </c>
      <c r="C1768" s="104">
        <v>45962</v>
      </c>
      <c r="D1768" s="103" t="s">
        <v>33</v>
      </c>
    </row>
    <row r="1769" spans="1:4" x14ac:dyDescent="0.2">
      <c r="A1769">
        <f t="shared" si="56"/>
        <v>1</v>
      </c>
      <c r="B1769" s="101" t="str">
        <f t="shared" si="57"/>
        <v>Domingo</v>
      </c>
      <c r="C1769" s="102">
        <v>45963</v>
      </c>
      <c r="D1769" s="101" t="s">
        <v>33</v>
      </c>
    </row>
    <row r="1770" spans="1:4" x14ac:dyDescent="0.2">
      <c r="A1770">
        <f t="shared" si="56"/>
        <v>2</v>
      </c>
      <c r="B1770" s="103" t="str">
        <f t="shared" si="57"/>
        <v>Segunda</v>
      </c>
      <c r="C1770" s="104">
        <v>45964</v>
      </c>
      <c r="D1770" s="103" t="s">
        <v>33</v>
      </c>
    </row>
    <row r="1771" spans="1:4" x14ac:dyDescent="0.2">
      <c r="A1771">
        <f t="shared" si="56"/>
        <v>3</v>
      </c>
      <c r="B1771" s="101" t="str">
        <f t="shared" si="57"/>
        <v>Terça</v>
      </c>
      <c r="C1771" s="102">
        <v>45965</v>
      </c>
      <c r="D1771" s="101" t="s">
        <v>33</v>
      </c>
    </row>
    <row r="1772" spans="1:4" x14ac:dyDescent="0.2">
      <c r="A1772">
        <f t="shared" si="56"/>
        <v>4</v>
      </c>
      <c r="B1772" s="103" t="str">
        <f t="shared" si="57"/>
        <v>Quarta</v>
      </c>
      <c r="C1772" s="104">
        <v>45966</v>
      </c>
      <c r="D1772" s="103" t="s">
        <v>33</v>
      </c>
    </row>
    <row r="1773" spans="1:4" x14ac:dyDescent="0.2">
      <c r="A1773">
        <f t="shared" si="56"/>
        <v>5</v>
      </c>
      <c r="B1773" s="101" t="str">
        <f t="shared" si="57"/>
        <v>Quinta</v>
      </c>
      <c r="C1773" s="102">
        <v>45967</v>
      </c>
      <c r="D1773" s="101" t="s">
        <v>33</v>
      </c>
    </row>
    <row r="1774" spans="1:4" x14ac:dyDescent="0.2">
      <c r="A1774">
        <f t="shared" si="56"/>
        <v>6</v>
      </c>
      <c r="B1774" s="103" t="str">
        <f t="shared" si="57"/>
        <v>Sexta</v>
      </c>
      <c r="C1774" s="104">
        <v>45968</v>
      </c>
      <c r="D1774" s="103" t="s">
        <v>33</v>
      </c>
    </row>
    <row r="1775" spans="1:4" x14ac:dyDescent="0.2">
      <c r="A1775">
        <f t="shared" si="56"/>
        <v>7</v>
      </c>
      <c r="B1775" s="101" t="str">
        <f t="shared" si="57"/>
        <v>Sabado</v>
      </c>
      <c r="C1775" s="102">
        <v>45969</v>
      </c>
      <c r="D1775" s="101" t="s">
        <v>33</v>
      </c>
    </row>
    <row r="1776" spans="1:4" x14ac:dyDescent="0.2">
      <c r="A1776">
        <f t="shared" si="56"/>
        <v>1</v>
      </c>
      <c r="B1776" s="103" t="str">
        <f t="shared" si="57"/>
        <v>Domingo</v>
      </c>
      <c r="C1776" s="104">
        <v>45970</v>
      </c>
      <c r="D1776" s="103" t="s">
        <v>33</v>
      </c>
    </row>
    <row r="1777" spans="1:4" x14ac:dyDescent="0.2">
      <c r="A1777">
        <f t="shared" ref="A1777:A1828" si="58">WEEKDAY(C1777,1)</f>
        <v>2</v>
      </c>
      <c r="B1777" s="101" t="str">
        <f t="shared" si="57"/>
        <v>Segunda</v>
      </c>
      <c r="C1777" s="102">
        <v>45971</v>
      </c>
      <c r="D1777" s="101" t="s">
        <v>33</v>
      </c>
    </row>
    <row r="1778" spans="1:4" x14ac:dyDescent="0.2">
      <c r="A1778">
        <f t="shared" si="58"/>
        <v>3</v>
      </c>
      <c r="B1778" s="103" t="str">
        <f t="shared" si="57"/>
        <v>Terça</v>
      </c>
      <c r="C1778" s="104">
        <v>45972</v>
      </c>
      <c r="D1778" s="103" t="s">
        <v>33</v>
      </c>
    </row>
    <row r="1779" spans="1:4" x14ac:dyDescent="0.2">
      <c r="A1779">
        <f t="shared" si="58"/>
        <v>4</v>
      </c>
      <c r="B1779" s="101" t="str">
        <f t="shared" si="57"/>
        <v>Quarta</v>
      </c>
      <c r="C1779" s="102">
        <v>45973</v>
      </c>
      <c r="D1779" s="101" t="s">
        <v>33</v>
      </c>
    </row>
    <row r="1780" spans="1:4" x14ac:dyDescent="0.2">
      <c r="A1780">
        <f t="shared" si="58"/>
        <v>5</v>
      </c>
      <c r="B1780" s="103" t="str">
        <f t="shared" si="57"/>
        <v>Quinta</v>
      </c>
      <c r="C1780" s="104">
        <v>45974</v>
      </c>
      <c r="D1780" s="103" t="s">
        <v>33</v>
      </c>
    </row>
    <row r="1781" spans="1:4" x14ac:dyDescent="0.2">
      <c r="A1781">
        <f t="shared" si="58"/>
        <v>6</v>
      </c>
      <c r="B1781" s="101" t="str">
        <f t="shared" si="57"/>
        <v>Sexta</v>
      </c>
      <c r="C1781" s="102">
        <v>45975</v>
      </c>
      <c r="D1781" s="101" t="s">
        <v>33</v>
      </c>
    </row>
    <row r="1782" spans="1:4" x14ac:dyDescent="0.2">
      <c r="A1782">
        <f t="shared" si="58"/>
        <v>7</v>
      </c>
      <c r="B1782" s="103" t="str">
        <f t="shared" si="57"/>
        <v>Sabado</v>
      </c>
      <c r="C1782" s="104">
        <v>45976</v>
      </c>
      <c r="D1782" s="103" t="s">
        <v>33</v>
      </c>
    </row>
    <row r="1783" spans="1:4" x14ac:dyDescent="0.2">
      <c r="A1783">
        <f t="shared" si="58"/>
        <v>1</v>
      </c>
      <c r="B1783" s="101" t="str">
        <f t="shared" si="57"/>
        <v>Domingo</v>
      </c>
      <c r="C1783" s="102">
        <v>45977</v>
      </c>
      <c r="D1783" s="101" t="s">
        <v>33</v>
      </c>
    </row>
    <row r="1784" spans="1:4" x14ac:dyDescent="0.2">
      <c r="A1784">
        <f t="shared" si="58"/>
        <v>2</v>
      </c>
      <c r="B1784" s="103" t="str">
        <f t="shared" si="57"/>
        <v>Segunda</v>
      </c>
      <c r="C1784" s="104">
        <v>45978</v>
      </c>
      <c r="D1784" s="103" t="s">
        <v>33</v>
      </c>
    </row>
    <row r="1785" spans="1:4" x14ac:dyDescent="0.2">
      <c r="A1785">
        <f t="shared" si="58"/>
        <v>3</v>
      </c>
      <c r="B1785" s="101" t="str">
        <f t="shared" si="57"/>
        <v>Terça</v>
      </c>
      <c r="C1785" s="102">
        <v>45979</v>
      </c>
      <c r="D1785" s="101" t="s">
        <v>33</v>
      </c>
    </row>
    <row r="1786" spans="1:4" x14ac:dyDescent="0.2">
      <c r="A1786">
        <f t="shared" si="58"/>
        <v>4</v>
      </c>
      <c r="B1786" s="103" t="str">
        <f t="shared" si="57"/>
        <v>Quarta</v>
      </c>
      <c r="C1786" s="104">
        <v>45980</v>
      </c>
      <c r="D1786" s="103" t="s">
        <v>33</v>
      </c>
    </row>
    <row r="1787" spans="1:4" x14ac:dyDescent="0.2">
      <c r="A1787">
        <f t="shared" si="58"/>
        <v>5</v>
      </c>
      <c r="B1787" s="101" t="str">
        <f t="shared" si="57"/>
        <v>Quinta</v>
      </c>
      <c r="C1787" s="102">
        <v>45981</v>
      </c>
      <c r="D1787" s="101" t="s">
        <v>33</v>
      </c>
    </row>
    <row r="1788" spans="1:4" x14ac:dyDescent="0.2">
      <c r="A1788">
        <f t="shared" si="58"/>
        <v>6</v>
      </c>
      <c r="B1788" s="103" t="str">
        <f t="shared" si="57"/>
        <v>Sexta</v>
      </c>
      <c r="C1788" s="104">
        <v>45982</v>
      </c>
      <c r="D1788" s="103" t="s">
        <v>33</v>
      </c>
    </row>
    <row r="1789" spans="1:4" x14ac:dyDescent="0.2">
      <c r="A1789">
        <f t="shared" si="58"/>
        <v>7</v>
      </c>
      <c r="B1789" s="101" t="str">
        <f t="shared" si="57"/>
        <v>Sabado</v>
      </c>
      <c r="C1789" s="102">
        <v>45983</v>
      </c>
      <c r="D1789" s="101" t="s">
        <v>33</v>
      </c>
    </row>
    <row r="1790" spans="1:4" x14ac:dyDescent="0.2">
      <c r="A1790">
        <f t="shared" si="58"/>
        <v>1</v>
      </c>
      <c r="B1790" s="103" t="str">
        <f t="shared" si="57"/>
        <v>Domingo</v>
      </c>
      <c r="C1790" s="104">
        <v>45984</v>
      </c>
      <c r="D1790" s="103" t="s">
        <v>33</v>
      </c>
    </row>
    <row r="1791" spans="1:4" x14ac:dyDescent="0.2">
      <c r="A1791">
        <f t="shared" si="58"/>
        <v>2</v>
      </c>
      <c r="B1791" s="101" t="str">
        <f t="shared" si="57"/>
        <v>Segunda</v>
      </c>
      <c r="C1791" s="102">
        <v>45985</v>
      </c>
      <c r="D1791" s="101" t="s">
        <v>33</v>
      </c>
    </row>
    <row r="1792" spans="1:4" x14ac:dyDescent="0.2">
      <c r="A1792">
        <f t="shared" si="58"/>
        <v>3</v>
      </c>
      <c r="B1792" s="103" t="str">
        <f t="shared" si="57"/>
        <v>Terça</v>
      </c>
      <c r="C1792" s="104">
        <v>45986</v>
      </c>
      <c r="D1792" s="103" t="s">
        <v>33</v>
      </c>
    </row>
    <row r="1793" spans="1:4" x14ac:dyDescent="0.2">
      <c r="A1793">
        <f t="shared" si="58"/>
        <v>4</v>
      </c>
      <c r="B1793" s="101" t="str">
        <f t="shared" si="57"/>
        <v>Quarta</v>
      </c>
      <c r="C1793" s="102">
        <v>45987</v>
      </c>
      <c r="D1793" s="101" t="s">
        <v>33</v>
      </c>
    </row>
    <row r="1794" spans="1:4" x14ac:dyDescent="0.2">
      <c r="A1794">
        <f t="shared" si="58"/>
        <v>5</v>
      </c>
      <c r="B1794" s="103" t="str">
        <f t="shared" si="57"/>
        <v>Quinta</v>
      </c>
      <c r="C1794" s="104">
        <v>45988</v>
      </c>
      <c r="D1794" s="103" t="s">
        <v>33</v>
      </c>
    </row>
    <row r="1795" spans="1:4" x14ac:dyDescent="0.2">
      <c r="A1795">
        <f t="shared" si="58"/>
        <v>6</v>
      </c>
      <c r="B1795" s="101" t="str">
        <f t="shared" ref="B1795:B1828" si="59">IF(A1795=1,"Domingo",IF(A1795=2,"Segunda",IF(A1795=3,"Terça",IF(A1795=4,"Quarta",IF(A1795=5,"Quinta",IF(A1795=6,"Sexta",IF(A1795=7,"Sabado")))))))</f>
        <v>Sexta</v>
      </c>
      <c r="C1795" s="102">
        <v>45989</v>
      </c>
      <c r="D1795" s="101" t="s">
        <v>33</v>
      </c>
    </row>
    <row r="1796" spans="1:4" x14ac:dyDescent="0.2">
      <c r="A1796">
        <f t="shared" si="58"/>
        <v>7</v>
      </c>
      <c r="B1796" s="103" t="str">
        <f t="shared" si="59"/>
        <v>Sabado</v>
      </c>
      <c r="C1796" s="104">
        <v>45990</v>
      </c>
      <c r="D1796" s="103" t="s">
        <v>33</v>
      </c>
    </row>
    <row r="1797" spans="1:4" x14ac:dyDescent="0.2">
      <c r="A1797">
        <f t="shared" si="58"/>
        <v>1</v>
      </c>
      <c r="B1797" s="101" t="str">
        <f t="shared" si="59"/>
        <v>Domingo</v>
      </c>
      <c r="C1797" s="102">
        <v>45991</v>
      </c>
      <c r="D1797" s="101" t="s">
        <v>33</v>
      </c>
    </row>
    <row r="1798" spans="1:4" x14ac:dyDescent="0.2">
      <c r="A1798">
        <f t="shared" si="58"/>
        <v>2</v>
      </c>
      <c r="B1798" s="103" t="str">
        <f t="shared" si="59"/>
        <v>Segunda</v>
      </c>
      <c r="C1798" s="104">
        <v>45992</v>
      </c>
      <c r="D1798" s="103" t="s">
        <v>33</v>
      </c>
    </row>
    <row r="1799" spans="1:4" x14ac:dyDescent="0.2">
      <c r="A1799">
        <f t="shared" si="58"/>
        <v>3</v>
      </c>
      <c r="B1799" s="101" t="str">
        <f t="shared" si="59"/>
        <v>Terça</v>
      </c>
      <c r="C1799" s="102">
        <v>45993</v>
      </c>
      <c r="D1799" s="101" t="s">
        <v>33</v>
      </c>
    </row>
    <row r="1800" spans="1:4" x14ac:dyDescent="0.2">
      <c r="A1800">
        <f t="shared" si="58"/>
        <v>4</v>
      </c>
      <c r="B1800" s="103" t="str">
        <f t="shared" si="59"/>
        <v>Quarta</v>
      </c>
      <c r="C1800" s="104">
        <v>45994</v>
      </c>
      <c r="D1800" s="103" t="s">
        <v>33</v>
      </c>
    </row>
    <row r="1801" spans="1:4" x14ac:dyDescent="0.2">
      <c r="A1801">
        <f t="shared" si="58"/>
        <v>5</v>
      </c>
      <c r="B1801" s="101" t="str">
        <f t="shared" si="59"/>
        <v>Quinta</v>
      </c>
      <c r="C1801" s="102">
        <v>45995</v>
      </c>
      <c r="D1801" s="101" t="s">
        <v>33</v>
      </c>
    </row>
    <row r="1802" spans="1:4" x14ac:dyDescent="0.2">
      <c r="A1802">
        <f t="shared" si="58"/>
        <v>6</v>
      </c>
      <c r="B1802" s="103" t="str">
        <f t="shared" si="59"/>
        <v>Sexta</v>
      </c>
      <c r="C1802" s="104">
        <v>45996</v>
      </c>
      <c r="D1802" s="103" t="s">
        <v>33</v>
      </c>
    </row>
    <row r="1803" spans="1:4" x14ac:dyDescent="0.2">
      <c r="A1803">
        <f t="shared" si="58"/>
        <v>7</v>
      </c>
      <c r="B1803" s="101" t="str">
        <f t="shared" si="59"/>
        <v>Sabado</v>
      </c>
      <c r="C1803" s="102">
        <v>45997</v>
      </c>
      <c r="D1803" s="101" t="s">
        <v>33</v>
      </c>
    </row>
    <row r="1804" spans="1:4" x14ac:dyDescent="0.2">
      <c r="A1804">
        <f t="shared" si="58"/>
        <v>1</v>
      </c>
      <c r="B1804" s="103" t="str">
        <f t="shared" si="59"/>
        <v>Domingo</v>
      </c>
      <c r="C1804" s="104">
        <v>45998</v>
      </c>
      <c r="D1804" s="103" t="s">
        <v>33</v>
      </c>
    </row>
    <row r="1805" spans="1:4" x14ac:dyDescent="0.2">
      <c r="A1805">
        <f t="shared" si="58"/>
        <v>2</v>
      </c>
      <c r="B1805" s="101" t="str">
        <f t="shared" si="59"/>
        <v>Segunda</v>
      </c>
      <c r="C1805" s="102">
        <v>45999</v>
      </c>
      <c r="D1805" s="101" t="s">
        <v>33</v>
      </c>
    </row>
    <row r="1806" spans="1:4" x14ac:dyDescent="0.2">
      <c r="A1806">
        <f t="shared" si="58"/>
        <v>3</v>
      </c>
      <c r="B1806" s="103" t="str">
        <f t="shared" si="59"/>
        <v>Terça</v>
      </c>
      <c r="C1806" s="104">
        <v>46000</v>
      </c>
      <c r="D1806" s="103" t="s">
        <v>33</v>
      </c>
    </row>
    <row r="1807" spans="1:4" x14ac:dyDescent="0.2">
      <c r="A1807">
        <f t="shared" si="58"/>
        <v>4</v>
      </c>
      <c r="B1807" s="101" t="str">
        <f t="shared" si="59"/>
        <v>Quarta</v>
      </c>
      <c r="C1807" s="102">
        <v>46001</v>
      </c>
      <c r="D1807" s="101" t="s">
        <v>33</v>
      </c>
    </row>
    <row r="1808" spans="1:4" x14ac:dyDescent="0.2">
      <c r="A1808">
        <f t="shared" si="58"/>
        <v>5</v>
      </c>
      <c r="B1808" s="103" t="str">
        <f t="shared" si="59"/>
        <v>Quinta</v>
      </c>
      <c r="C1808" s="104">
        <v>46002</v>
      </c>
      <c r="D1808" s="103" t="s">
        <v>33</v>
      </c>
    </row>
    <row r="1809" spans="1:4" x14ac:dyDescent="0.2">
      <c r="A1809">
        <f t="shared" si="58"/>
        <v>6</v>
      </c>
      <c r="B1809" s="101" t="str">
        <f t="shared" si="59"/>
        <v>Sexta</v>
      </c>
      <c r="C1809" s="102">
        <v>46003</v>
      </c>
      <c r="D1809" s="101" t="s">
        <v>33</v>
      </c>
    </row>
    <row r="1810" spans="1:4" x14ac:dyDescent="0.2">
      <c r="A1810">
        <f t="shared" si="58"/>
        <v>7</v>
      </c>
      <c r="B1810" s="103" t="str">
        <f t="shared" si="59"/>
        <v>Sabado</v>
      </c>
      <c r="C1810" s="104">
        <v>46004</v>
      </c>
      <c r="D1810" s="103" t="s">
        <v>33</v>
      </c>
    </row>
    <row r="1811" spans="1:4" x14ac:dyDescent="0.2">
      <c r="A1811">
        <f t="shared" si="58"/>
        <v>1</v>
      </c>
      <c r="B1811" s="101" t="str">
        <f t="shared" si="59"/>
        <v>Domingo</v>
      </c>
      <c r="C1811" s="102">
        <v>46005</v>
      </c>
      <c r="D1811" s="101" t="s">
        <v>33</v>
      </c>
    </row>
    <row r="1812" spans="1:4" x14ac:dyDescent="0.2">
      <c r="A1812">
        <f t="shared" si="58"/>
        <v>2</v>
      </c>
      <c r="B1812" s="103" t="str">
        <f t="shared" si="59"/>
        <v>Segunda</v>
      </c>
      <c r="C1812" s="104">
        <v>46006</v>
      </c>
      <c r="D1812" s="103" t="s">
        <v>33</v>
      </c>
    </row>
    <row r="1813" spans="1:4" x14ac:dyDescent="0.2">
      <c r="A1813">
        <f t="shared" si="58"/>
        <v>3</v>
      </c>
      <c r="B1813" s="101" t="str">
        <f t="shared" si="59"/>
        <v>Terça</v>
      </c>
      <c r="C1813" s="102">
        <v>46007</v>
      </c>
      <c r="D1813" s="101" t="s">
        <v>33</v>
      </c>
    </row>
    <row r="1814" spans="1:4" x14ac:dyDescent="0.2">
      <c r="A1814">
        <f t="shared" si="58"/>
        <v>4</v>
      </c>
      <c r="B1814" s="103" t="str">
        <f t="shared" si="59"/>
        <v>Quarta</v>
      </c>
      <c r="C1814" s="104">
        <v>46008</v>
      </c>
      <c r="D1814" s="103" t="s">
        <v>33</v>
      </c>
    </row>
    <row r="1815" spans="1:4" x14ac:dyDescent="0.2">
      <c r="A1815">
        <f t="shared" si="58"/>
        <v>5</v>
      </c>
      <c r="B1815" s="101" t="str">
        <f t="shared" si="59"/>
        <v>Quinta</v>
      </c>
      <c r="C1815" s="102">
        <v>46009</v>
      </c>
      <c r="D1815" s="101" t="s">
        <v>33</v>
      </c>
    </row>
    <row r="1816" spans="1:4" x14ac:dyDescent="0.2">
      <c r="A1816">
        <f t="shared" si="58"/>
        <v>6</v>
      </c>
      <c r="B1816" s="103" t="str">
        <f t="shared" si="59"/>
        <v>Sexta</v>
      </c>
      <c r="C1816" s="104">
        <v>46010</v>
      </c>
      <c r="D1816" s="103" t="s">
        <v>33</v>
      </c>
    </row>
    <row r="1817" spans="1:4" x14ac:dyDescent="0.2">
      <c r="A1817">
        <f t="shared" si="58"/>
        <v>7</v>
      </c>
      <c r="B1817" s="101" t="str">
        <f t="shared" si="59"/>
        <v>Sabado</v>
      </c>
      <c r="C1817" s="102">
        <v>46011</v>
      </c>
      <c r="D1817" s="101" t="s">
        <v>33</v>
      </c>
    </row>
    <row r="1818" spans="1:4" x14ac:dyDescent="0.2">
      <c r="A1818">
        <f t="shared" si="58"/>
        <v>1</v>
      </c>
      <c r="B1818" s="103" t="str">
        <f t="shared" si="59"/>
        <v>Domingo</v>
      </c>
      <c r="C1818" s="104">
        <v>46012</v>
      </c>
      <c r="D1818" s="103" t="s">
        <v>33</v>
      </c>
    </row>
    <row r="1819" spans="1:4" x14ac:dyDescent="0.2">
      <c r="A1819">
        <f t="shared" si="58"/>
        <v>2</v>
      </c>
      <c r="B1819" s="101" t="str">
        <f t="shared" si="59"/>
        <v>Segunda</v>
      </c>
      <c r="C1819" s="102">
        <v>46013</v>
      </c>
      <c r="D1819" s="101" t="s">
        <v>33</v>
      </c>
    </row>
    <row r="1820" spans="1:4" x14ac:dyDescent="0.2">
      <c r="A1820">
        <f t="shared" si="58"/>
        <v>3</v>
      </c>
      <c r="B1820" s="103" t="str">
        <f t="shared" si="59"/>
        <v>Terça</v>
      </c>
      <c r="C1820" s="104">
        <v>46014</v>
      </c>
      <c r="D1820" s="103" t="s">
        <v>33</v>
      </c>
    </row>
    <row r="1821" spans="1:4" x14ac:dyDescent="0.2">
      <c r="A1821">
        <f t="shared" si="58"/>
        <v>4</v>
      </c>
      <c r="B1821" s="101" t="str">
        <f t="shared" si="59"/>
        <v>Quarta</v>
      </c>
      <c r="C1821" s="102">
        <v>46015</v>
      </c>
      <c r="D1821" s="101" t="s">
        <v>33</v>
      </c>
    </row>
    <row r="1822" spans="1:4" x14ac:dyDescent="0.2">
      <c r="A1822">
        <f t="shared" si="58"/>
        <v>5</v>
      </c>
      <c r="B1822" s="103" t="str">
        <f t="shared" si="59"/>
        <v>Quinta</v>
      </c>
      <c r="C1822" s="104">
        <v>46016</v>
      </c>
      <c r="D1822" s="103" t="s">
        <v>33</v>
      </c>
    </row>
    <row r="1823" spans="1:4" x14ac:dyDescent="0.2">
      <c r="A1823">
        <f t="shared" si="58"/>
        <v>6</v>
      </c>
      <c r="B1823" s="101" t="str">
        <f t="shared" si="59"/>
        <v>Sexta</v>
      </c>
      <c r="C1823" s="102">
        <v>46017</v>
      </c>
      <c r="D1823" s="101" t="s">
        <v>33</v>
      </c>
    </row>
    <row r="1824" spans="1:4" x14ac:dyDescent="0.2">
      <c r="A1824">
        <f t="shared" si="58"/>
        <v>7</v>
      </c>
      <c r="B1824" s="103" t="str">
        <f t="shared" si="59"/>
        <v>Sabado</v>
      </c>
      <c r="C1824" s="104">
        <v>46018</v>
      </c>
      <c r="D1824" s="103" t="s">
        <v>33</v>
      </c>
    </row>
    <row r="1825" spans="1:4" x14ac:dyDescent="0.2">
      <c r="A1825">
        <f t="shared" si="58"/>
        <v>1</v>
      </c>
      <c r="B1825" s="101" t="str">
        <f t="shared" si="59"/>
        <v>Domingo</v>
      </c>
      <c r="C1825" s="102">
        <v>46019</v>
      </c>
      <c r="D1825" s="101" t="s">
        <v>33</v>
      </c>
    </row>
    <row r="1826" spans="1:4" x14ac:dyDescent="0.2">
      <c r="A1826">
        <f t="shared" si="58"/>
        <v>2</v>
      </c>
      <c r="B1826" s="103" t="str">
        <f t="shared" si="59"/>
        <v>Segunda</v>
      </c>
      <c r="C1826" s="104">
        <v>46020</v>
      </c>
      <c r="D1826" s="103" t="s">
        <v>33</v>
      </c>
    </row>
    <row r="1827" spans="1:4" x14ac:dyDescent="0.2">
      <c r="A1827">
        <f t="shared" si="58"/>
        <v>3</v>
      </c>
      <c r="B1827" s="101" t="str">
        <f t="shared" si="59"/>
        <v>Terça</v>
      </c>
      <c r="C1827" s="102">
        <v>46021</v>
      </c>
      <c r="D1827" s="101" t="s">
        <v>33</v>
      </c>
    </row>
    <row r="1828" spans="1:4" x14ac:dyDescent="0.2">
      <c r="A1828">
        <f t="shared" si="58"/>
        <v>4</v>
      </c>
      <c r="B1828" s="103" t="str">
        <f t="shared" si="59"/>
        <v>Quarta</v>
      </c>
      <c r="C1828" s="104">
        <v>46022</v>
      </c>
      <c r="D1828" s="103" t="s">
        <v>33</v>
      </c>
    </row>
  </sheetData>
  <autoFilter ref="A2:D1828" xr:uid="{00000000-0009-0000-0000-000003000000}"/>
  <mergeCells count="1">
    <mergeCell ref="B1:D1"/>
  </mergeCells>
  <dataValidations count="1">
    <dataValidation type="list" allowBlank="1" showInputMessage="1" showErrorMessage="1" sqref="D3:D1048576" xr:uid="{00000000-0002-0000-0300-000000000000}">
      <formula1>"Disponível,Ocupado"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65"/>
  <sheetViews>
    <sheetView showGridLines="0" topLeftCell="O1" zoomScale="99" workbookViewId="0">
      <selection activeCell="AA30" sqref="AA30"/>
    </sheetView>
  </sheetViews>
  <sheetFormatPr baseColWidth="10" defaultColWidth="0" defaultRowHeight="16" zeroHeight="1" x14ac:dyDescent="0.2"/>
  <cols>
    <col min="1" max="1" width="3.5" customWidth="1"/>
    <col min="2" max="2" width="26.6640625" customWidth="1"/>
    <col min="3" max="3" width="10.33203125" customWidth="1"/>
    <col min="4" max="4" width="12.33203125" style="6" hidden="1" customWidth="1"/>
    <col min="5" max="5" width="5" customWidth="1"/>
    <col min="6" max="6" width="29.83203125" customWidth="1"/>
    <col min="7" max="7" width="11.6640625" customWidth="1"/>
    <col min="8" max="8" width="5.83203125" customWidth="1"/>
    <col min="9" max="9" width="23.5" customWidth="1"/>
    <col min="10" max="22" width="13.1640625" style="8" customWidth="1"/>
    <col min="23" max="23" width="4.33203125" style="8" customWidth="1"/>
    <col min="24" max="24" width="12.6640625" bestFit="1" customWidth="1"/>
    <col min="25" max="27" width="12.5" style="24" customWidth="1"/>
    <col min="28" max="28" width="14.1640625" style="24" hidden="1" customWidth="1"/>
    <col min="29" max="29" width="11.6640625" bestFit="1" customWidth="1"/>
    <col min="30" max="30" width="9" bestFit="1" customWidth="1"/>
    <col min="31" max="31" width="10.83203125" customWidth="1"/>
    <col min="32" max="16384" width="10.83203125" hidden="1"/>
  </cols>
  <sheetData>
    <row r="1" spans="1:28" ht="16" customHeight="1" x14ac:dyDescent="0.2">
      <c r="A1" s="77"/>
      <c r="B1" s="72"/>
      <c r="C1" s="72"/>
      <c r="D1" s="73"/>
      <c r="E1" s="72"/>
      <c r="F1" s="72"/>
      <c r="G1" s="72"/>
      <c r="H1" s="72"/>
      <c r="I1" s="72"/>
      <c r="J1" s="74"/>
      <c r="K1" s="74"/>
      <c r="L1" s="94" t="s">
        <v>76</v>
      </c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8" ht="17" customHeight="1" thickBot="1" x14ac:dyDescent="0.25">
      <c r="A2" s="78"/>
      <c r="B2" s="1"/>
      <c r="C2" s="1"/>
      <c r="D2" s="79"/>
      <c r="E2" s="1"/>
      <c r="F2" s="1"/>
      <c r="G2" s="1"/>
      <c r="H2" s="1"/>
      <c r="I2" s="28"/>
      <c r="J2" s="29">
        <f>MONTH(J3)</f>
        <v>1</v>
      </c>
      <c r="K2" s="2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8" s="34" customFormat="1" ht="40" customHeight="1" thickBot="1" x14ac:dyDescent="0.25">
      <c r="A3" s="75"/>
      <c r="B3" s="172" t="s">
        <v>62</v>
      </c>
      <c r="C3" s="173"/>
      <c r="D3" s="37"/>
      <c r="E3" s="76"/>
      <c r="F3" s="172" t="s">
        <v>63</v>
      </c>
      <c r="G3" s="173"/>
      <c r="H3" s="76"/>
      <c r="I3" s="59" t="s">
        <v>64</v>
      </c>
      <c r="J3" s="115">
        <v>44197</v>
      </c>
      <c r="K3" s="86"/>
      <c r="L3" s="76"/>
      <c r="M3" s="76"/>
      <c r="N3" s="76"/>
      <c r="O3" s="76"/>
      <c r="P3" s="86"/>
      <c r="Q3" s="27">
        <v>1</v>
      </c>
      <c r="R3" s="27">
        <v>2</v>
      </c>
      <c r="S3" s="27">
        <v>3</v>
      </c>
      <c r="T3" s="27">
        <v>4</v>
      </c>
      <c r="U3" s="27">
        <v>5</v>
      </c>
      <c r="V3" s="27">
        <v>6</v>
      </c>
      <c r="W3" s="86"/>
      <c r="Y3" s="52"/>
      <c r="Z3" s="52"/>
      <c r="AA3" s="52"/>
      <c r="AB3" s="52"/>
    </row>
    <row r="4" spans="1:28" ht="19" x14ac:dyDescent="0.2">
      <c r="A4" s="78"/>
      <c r="B4" s="13" t="str">
        <f>Listas!A2</f>
        <v>Fead facebook</v>
      </c>
      <c r="C4" s="14">
        <f>COUNTIF('Base - Pedidos de Orçamento'!$K:$K,Análise!B4)</f>
        <v>2</v>
      </c>
      <c r="D4" s="5" t="str">
        <f>Listas!B2</f>
        <v>Campanha Pg</v>
      </c>
      <c r="E4" s="1"/>
      <c r="F4" s="13" t="str">
        <f>Listas!C2</f>
        <v>Casamento</v>
      </c>
      <c r="G4" s="14">
        <f>COUNTIF('Base - Pedidos de Orçamento'!$E:$E,Análise!F4)</f>
        <v>11</v>
      </c>
      <c r="H4" s="80"/>
      <c r="I4" s="17" t="str">
        <f>Listas!C2</f>
        <v>Casamento</v>
      </c>
      <c r="J4" s="60">
        <f>COUNTIFS('Base - Pedidos de Orçamento'!H:H,Análise!$J$2,'Base - Pedidos de Orçamento'!E:E,Análise!I4)</f>
        <v>1</v>
      </c>
      <c r="K4" s="2"/>
      <c r="L4" s="2"/>
      <c r="M4" s="201" t="s">
        <v>65</v>
      </c>
      <c r="N4" s="202"/>
      <c r="O4" s="203"/>
      <c r="P4" s="2"/>
      <c r="Q4" s="65" t="s">
        <v>43</v>
      </c>
      <c r="R4" s="66" t="s">
        <v>44</v>
      </c>
      <c r="S4" s="66" t="s">
        <v>45</v>
      </c>
      <c r="T4" s="66" t="s">
        <v>46</v>
      </c>
      <c r="U4" s="66" t="s">
        <v>47</v>
      </c>
      <c r="V4" s="67" t="s">
        <v>48</v>
      </c>
      <c r="W4" s="2"/>
    </row>
    <row r="5" spans="1:28" ht="17" thickBot="1" x14ac:dyDescent="0.25">
      <c r="A5" s="78"/>
      <c r="B5" s="13" t="str">
        <f>Listas!A3</f>
        <v>Stories facebook</v>
      </c>
      <c r="C5" s="14">
        <f>COUNTIF('Base - Pedidos de Orçamento'!$K:$K,Análise!B5)</f>
        <v>5</v>
      </c>
      <c r="D5" s="5" t="str">
        <f>Listas!B3</f>
        <v>Campanha Pg</v>
      </c>
      <c r="E5" s="1"/>
      <c r="F5" s="13" t="str">
        <f>Listas!C3</f>
        <v>Ensaio Casal</v>
      </c>
      <c r="G5" s="14">
        <f>COUNTIF('Base - Pedidos de Orçamento'!$E:$E,Análise!F5)</f>
        <v>2</v>
      </c>
      <c r="H5" s="80"/>
      <c r="I5" s="17" t="str">
        <f>Listas!C3</f>
        <v>Ensaio Casal</v>
      </c>
      <c r="J5" s="60">
        <f>COUNTIFS('Base - Pedidos de Orçamento'!H:H,Análise!$J$2,'Base - Pedidos de Orçamento'!E:E,Análise!I5)</f>
        <v>2</v>
      </c>
      <c r="K5" s="2"/>
      <c r="L5" s="2"/>
      <c r="M5" s="164" t="str">
        <f>Listas!D2</f>
        <v>Follow Up</v>
      </c>
      <c r="N5" s="165"/>
      <c r="O5" s="87">
        <f>COUNTIF('Base - Pedidos de Orçamento'!$M:$M,Análise!M5)</f>
        <v>1</v>
      </c>
      <c r="P5" s="2"/>
      <c r="Q5" s="68">
        <f>COUNTIFS('Base - Pedidos de Orçamento'!$M:$M,"Contrato Fechado",'Base - Pedidos de Orçamento'!$H:$H,Análise!Q3)</f>
        <v>4</v>
      </c>
      <c r="R5" s="58">
        <f>COUNTIFS('Base - Pedidos de Orçamento'!$M:$M,"Contrato Fechado",'Base - Pedidos de Orçamento'!$H:$H,Análise!R3)</f>
        <v>6</v>
      </c>
      <c r="S5" s="58">
        <f>COUNTIFS('Base - Pedidos de Orçamento'!$M:$M,"Contrato Fechado",'Base - Pedidos de Orçamento'!$H:$H,Análise!S3)</f>
        <v>0</v>
      </c>
      <c r="T5" s="58">
        <f>COUNTIFS('Base - Pedidos de Orçamento'!$M:$M,"Contrato Fechado",'Base - Pedidos de Orçamento'!$H:$H,Análise!T3)</f>
        <v>0</v>
      </c>
      <c r="U5" s="58">
        <f>COUNTIFS('Base - Pedidos de Orçamento'!$M:$M,"Contrato Fechado",'Base - Pedidos de Orçamento'!$H:$H,Análise!U3)</f>
        <v>0</v>
      </c>
      <c r="V5" s="70">
        <f>COUNTIFS('Base - Pedidos de Orçamento'!$M:$M,"Contrato Fechado",'Base - Pedidos de Orçamento'!$H:$H,Análise!V3)</f>
        <v>0</v>
      </c>
      <c r="W5" s="2"/>
    </row>
    <row r="6" spans="1:28" ht="17" thickBot="1" x14ac:dyDescent="0.25">
      <c r="A6" s="78"/>
      <c r="B6" s="13" t="str">
        <f>Listas!A4</f>
        <v>Fead Instagram</v>
      </c>
      <c r="C6" s="14">
        <f>COUNTIF('Base - Pedidos de Orçamento'!$K:$K,Análise!B6)</f>
        <v>7</v>
      </c>
      <c r="D6" s="5" t="str">
        <f>Listas!B4</f>
        <v>Campanha Pg</v>
      </c>
      <c r="E6" s="1"/>
      <c r="F6" s="13" t="str">
        <f>Listas!C4</f>
        <v>Ensaio Feminino</v>
      </c>
      <c r="G6" s="14">
        <f>COUNTIF('Base - Pedidos de Orçamento'!$E:$E,Análise!F6)</f>
        <v>3</v>
      </c>
      <c r="H6" s="80"/>
      <c r="I6" s="17" t="str">
        <f>Listas!C4</f>
        <v>Ensaio Feminino</v>
      </c>
      <c r="J6" s="60">
        <f>COUNTIFS('Base - Pedidos de Orçamento'!H:H,Análise!$J$2,'Base - Pedidos de Orçamento'!E:E,Análise!I6)</f>
        <v>2</v>
      </c>
      <c r="K6" s="2"/>
      <c r="L6" s="2"/>
      <c r="M6" s="166" t="str">
        <f>Listas!D3</f>
        <v>Reunião Agendada</v>
      </c>
      <c r="N6" s="167"/>
      <c r="O6" s="98">
        <f>COUNTIF('Base - Pedidos de Orçamento'!$M:$M,Análise!M6)</f>
        <v>3</v>
      </c>
      <c r="P6" s="2"/>
      <c r="Q6" s="27">
        <v>7</v>
      </c>
      <c r="R6" s="27">
        <v>8</v>
      </c>
      <c r="S6" s="27">
        <v>9</v>
      </c>
      <c r="T6" s="27">
        <v>10</v>
      </c>
      <c r="U6" s="27">
        <v>11</v>
      </c>
      <c r="V6" s="27">
        <v>12</v>
      </c>
      <c r="W6" s="2"/>
    </row>
    <row r="7" spans="1:28" x14ac:dyDescent="0.2">
      <c r="A7" s="78"/>
      <c r="B7" s="13" t="str">
        <f>Listas!A5</f>
        <v>Stories Instagram</v>
      </c>
      <c r="C7" s="14">
        <f>COUNTIF('Base - Pedidos de Orçamento'!$K:$K,Análise!B7)</f>
        <v>0</v>
      </c>
      <c r="D7" s="5" t="str">
        <f>Listas!B5</f>
        <v>Campanha Pg</v>
      </c>
      <c r="E7" s="1"/>
      <c r="F7" s="13" t="str">
        <f>Listas!C5</f>
        <v>Ensaio Masculino</v>
      </c>
      <c r="G7" s="14">
        <f>COUNTIF('Base - Pedidos de Orçamento'!$E:$E,Análise!F7)</f>
        <v>2</v>
      </c>
      <c r="H7" s="80"/>
      <c r="I7" s="17" t="str">
        <f>Listas!C5</f>
        <v>Ensaio Masculino</v>
      </c>
      <c r="J7" s="60">
        <f>COUNTIFS('Base - Pedidos de Orçamento'!H:H,Análise!$J$2,'Base - Pedidos de Orçamento'!E:E,Análise!I7)</f>
        <v>1</v>
      </c>
      <c r="K7" s="2"/>
      <c r="L7" s="2"/>
      <c r="M7" s="168" t="str">
        <f>Listas!D4</f>
        <v>Negociação</v>
      </c>
      <c r="N7" s="169"/>
      <c r="O7" s="88">
        <f>COUNTIF('Base - Pedidos de Orçamento'!$M:$M,Análise!M7)</f>
        <v>3</v>
      </c>
      <c r="P7" s="2"/>
      <c r="Q7" s="65" t="s">
        <v>49</v>
      </c>
      <c r="R7" s="66" t="s">
        <v>50</v>
      </c>
      <c r="S7" s="66" t="s">
        <v>51</v>
      </c>
      <c r="T7" s="66" t="s">
        <v>52</v>
      </c>
      <c r="U7" s="66" t="s">
        <v>53</v>
      </c>
      <c r="V7" s="67" t="s">
        <v>54</v>
      </c>
      <c r="W7" s="2"/>
    </row>
    <row r="8" spans="1:28" ht="17" thickBot="1" x14ac:dyDescent="0.25">
      <c r="A8" s="78"/>
      <c r="B8" s="13" t="str">
        <f>Listas!A6</f>
        <v>Google display</v>
      </c>
      <c r="C8" s="14">
        <f>COUNTIF('Base - Pedidos de Orçamento'!$K:$K,Análise!B8)</f>
        <v>1</v>
      </c>
      <c r="D8" s="5" t="str">
        <f>Listas!B6</f>
        <v>Campanha Pg</v>
      </c>
      <c r="E8" s="1"/>
      <c r="F8" s="13" t="str">
        <f>Listas!C6</f>
        <v>Ensaio Infantil</v>
      </c>
      <c r="G8" s="14">
        <f>COUNTIF('Base - Pedidos de Orçamento'!$E:$E,Análise!F8)</f>
        <v>4</v>
      </c>
      <c r="H8" s="80"/>
      <c r="I8" s="17" t="str">
        <f>Listas!C6</f>
        <v>Ensaio Infantil</v>
      </c>
      <c r="J8" s="60">
        <f>COUNTIFS('Base - Pedidos de Orçamento'!H:H,Análise!$J$2,'Base - Pedidos de Orçamento'!E:E,Análise!I8)</f>
        <v>2</v>
      </c>
      <c r="K8" s="2"/>
      <c r="L8" s="2"/>
      <c r="M8" s="170" t="str">
        <f>Listas!D5</f>
        <v>Contrato Fechado</v>
      </c>
      <c r="N8" s="171"/>
      <c r="O8" s="89">
        <f>COUNTIF('Base - Pedidos de Orçamento'!$M:$M,Análise!M8)</f>
        <v>10</v>
      </c>
      <c r="P8" s="2"/>
      <c r="Q8" s="68">
        <f>COUNTIFS('Base - Pedidos de Orçamento'!$M:$M,"Contrato Fechado",'Base - Pedidos de Orçamento'!$H:$H,Análise!Q6)</f>
        <v>0</v>
      </c>
      <c r="R8" s="58"/>
      <c r="S8" s="58">
        <f>COUNTIFS('Base - Pedidos de Orçamento'!$M:$M,"Contrato Fechado",'Base - Pedidos de Orçamento'!$H:$H,Análise!S6)</f>
        <v>0</v>
      </c>
      <c r="T8" s="58">
        <f>COUNTIFS('Base - Pedidos de Orçamento'!$M:$M,"Contrato Fechado",'Base - Pedidos de Orçamento'!$H:$H,Análise!T6)</f>
        <v>0</v>
      </c>
      <c r="U8" s="58">
        <f>COUNTIFS('Base - Pedidos de Orçamento'!$M:$M,"Contrato Fechado",'Base - Pedidos de Orçamento'!$H:$H,Análise!U6)</f>
        <v>0</v>
      </c>
      <c r="V8" s="70">
        <f>COUNTIFS('Base - Pedidos de Orçamento'!$M:$M,"Contrato Fechado",'Base - Pedidos de Orçamento'!$H:$H,Análise!V6)</f>
        <v>0</v>
      </c>
      <c r="W8" s="2"/>
    </row>
    <row r="9" spans="1:28" ht="17" thickBot="1" x14ac:dyDescent="0.25">
      <c r="A9" s="78"/>
      <c r="B9" s="13" t="str">
        <f>Listas!A7</f>
        <v>Portais</v>
      </c>
      <c r="C9" s="14">
        <f>COUNTIF('Base - Pedidos de Orçamento'!$K:$K,Análise!B9)</f>
        <v>0</v>
      </c>
      <c r="D9" s="5" t="str">
        <f>Listas!B7</f>
        <v>Campanha Pg</v>
      </c>
      <c r="E9" s="1"/>
      <c r="F9" s="13" t="str">
        <f>Listas!C7</f>
        <v>Ensaio Gestante</v>
      </c>
      <c r="G9" s="14">
        <f>COUNTIF('Base - Pedidos de Orçamento'!$E:$E,Análise!F9)</f>
        <v>3</v>
      </c>
      <c r="H9" s="80"/>
      <c r="I9" s="17" t="str">
        <f>Listas!C7</f>
        <v>Ensaio Gestante</v>
      </c>
      <c r="J9" s="60">
        <f>COUNTIFS('Base - Pedidos de Orçamento'!H:H,Análise!$J$2,'Base - Pedidos de Orçamento'!E:E,Análise!I9)</f>
        <v>2</v>
      </c>
      <c r="K9" s="2"/>
      <c r="L9" s="2"/>
      <c r="M9" s="195" t="str">
        <f>Listas!D6</f>
        <v>Contrato Não Fechado</v>
      </c>
      <c r="N9" s="196"/>
      <c r="O9" s="90">
        <f>COUNTIF('Base - Pedidos de Orçamento'!$M:$M,Análise!M9)</f>
        <v>7</v>
      </c>
      <c r="P9" s="2"/>
      <c r="Q9" s="2"/>
      <c r="R9" s="2"/>
      <c r="S9" s="2"/>
      <c r="T9" s="2"/>
      <c r="U9" s="2"/>
      <c r="V9" s="2"/>
      <c r="W9" s="2"/>
    </row>
    <row r="10" spans="1:28" ht="20" customHeight="1" x14ac:dyDescent="0.25">
      <c r="A10" s="78"/>
      <c r="B10" s="13" t="str">
        <f>Listas!A8</f>
        <v>Org- Indicações noivas</v>
      </c>
      <c r="C10" s="14">
        <f>COUNTIF('Base - Pedidos de Orçamento'!$K:$K,Análise!B10)</f>
        <v>3</v>
      </c>
      <c r="D10" s="5" t="str">
        <f>Listas!B8</f>
        <v>Orgânico</v>
      </c>
      <c r="E10" s="1"/>
      <c r="F10" s="13" t="str">
        <f>Listas!C8</f>
        <v>NewBorn</v>
      </c>
      <c r="G10" s="14">
        <f>COUNTIF('Base - Pedidos de Orçamento'!$E:$E,Análise!F10)</f>
        <v>1</v>
      </c>
      <c r="H10" s="80"/>
      <c r="I10" s="17" t="str">
        <f>Listas!C8</f>
        <v>NewBorn</v>
      </c>
      <c r="J10" s="60">
        <f>COUNTIFS('Base - Pedidos de Orçamento'!H:H,Análise!$J$2,'Base - Pedidos de Orçamento'!E:E,Análise!I10)</f>
        <v>1</v>
      </c>
      <c r="K10" s="2"/>
      <c r="L10" s="2"/>
      <c r="M10" s="199" t="str">
        <f>Listas!D7</f>
        <v>Cancelado</v>
      </c>
      <c r="N10" s="200"/>
      <c r="O10" s="97">
        <f>COUNTIF('Base - Pedidos de Orçamento'!$M:$M,Análise!M10)</f>
        <v>2</v>
      </c>
      <c r="P10" s="2"/>
      <c r="Q10" s="2"/>
      <c r="R10" s="2"/>
      <c r="S10" s="99" t="s">
        <v>70</v>
      </c>
      <c r="T10" s="2"/>
      <c r="U10" s="197" t="s">
        <v>75</v>
      </c>
      <c r="V10" s="204">
        <f>S11/O11</f>
        <v>0.38461538461538464</v>
      </c>
      <c r="W10" s="2"/>
    </row>
    <row r="11" spans="1:28" ht="20" customHeight="1" thickBot="1" x14ac:dyDescent="0.3">
      <c r="A11" s="78"/>
      <c r="B11" s="13" t="str">
        <f>Listas!A9</f>
        <v>Org- Indicações parceiros</v>
      </c>
      <c r="C11" s="14">
        <f>COUNTIF('Base - Pedidos de Orçamento'!$K:$K,Análise!B11)</f>
        <v>2</v>
      </c>
      <c r="D11" s="5" t="str">
        <f>Listas!B9</f>
        <v>Orgânico</v>
      </c>
      <c r="E11" s="1"/>
      <c r="F11" s="13">
        <f>Listas!C9</f>
        <v>0</v>
      </c>
      <c r="G11" s="14">
        <f>COUNTIF('Base - Pedidos de Orçamento'!$E:$E,Análise!F11)</f>
        <v>0</v>
      </c>
      <c r="H11" s="80"/>
      <c r="I11" s="13">
        <f>Listas!C9</f>
        <v>0</v>
      </c>
      <c r="J11" s="60">
        <f>COUNTIFS('Base - Pedidos de Orçamento'!H:H,Análise!$J$2,'Base - Pedidos de Orçamento'!E:E,Análise!I11)</f>
        <v>0</v>
      </c>
      <c r="K11" s="2"/>
      <c r="L11" s="2"/>
      <c r="M11" s="63" t="s">
        <v>39</v>
      </c>
      <c r="N11" s="64"/>
      <c r="O11" s="91">
        <f>SUM(O5:O10)</f>
        <v>26</v>
      </c>
      <c r="P11" s="2"/>
      <c r="Q11" s="2"/>
      <c r="R11" s="2"/>
      <c r="S11" s="100">
        <f>SUM(Q5:V5,Q8:V8)</f>
        <v>10</v>
      </c>
      <c r="T11" s="2"/>
      <c r="U11" s="198"/>
      <c r="V11" s="205"/>
      <c r="W11" s="2"/>
    </row>
    <row r="12" spans="1:28" x14ac:dyDescent="0.2">
      <c r="A12" s="78"/>
      <c r="B12" s="13" t="str">
        <f>Listas!A10</f>
        <v>Org- Instagram</v>
      </c>
      <c r="C12" s="14">
        <f>COUNTIF('Base - Pedidos de Orçamento'!$K:$K,Análise!B12)</f>
        <v>2</v>
      </c>
      <c r="D12" s="5" t="str">
        <f>Listas!B10</f>
        <v>Orgânico</v>
      </c>
      <c r="E12" s="1"/>
      <c r="F12" s="13">
        <f>Listas!C10</f>
        <v>0</v>
      </c>
      <c r="G12" s="14">
        <f>COUNTIF('Base - Pedidos de Orçamento'!$E:$E,Análise!F12)</f>
        <v>0</v>
      </c>
      <c r="H12" s="80"/>
      <c r="I12" s="13">
        <f>Listas!C10</f>
        <v>0</v>
      </c>
      <c r="J12" s="60">
        <f>COUNTIFS('Base - Pedidos de Orçamento'!H:H,Análise!$J$2,'Base - Pedidos de Orçamento'!E:E,Análise!I12)</f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8" x14ac:dyDescent="0.2">
      <c r="A13" s="78"/>
      <c r="B13" s="13" t="str">
        <f>Listas!A11</f>
        <v>Org- Facebook</v>
      </c>
      <c r="C13" s="14">
        <f>COUNTIF('Base - Pedidos de Orçamento'!$K:$K,Análise!B13)</f>
        <v>2</v>
      </c>
      <c r="D13" s="5" t="str">
        <f>Listas!B11</f>
        <v>Orgânico</v>
      </c>
      <c r="E13" s="1"/>
      <c r="F13" s="13">
        <f>Listas!C11</f>
        <v>0</v>
      </c>
      <c r="G13" s="14">
        <f>COUNTIF('Base - Pedidos de Orçamento'!$E:$E,Análise!F13)</f>
        <v>0</v>
      </c>
      <c r="H13" s="80"/>
      <c r="I13" s="13">
        <f>Listas!C11</f>
        <v>0</v>
      </c>
      <c r="J13" s="60">
        <f>COUNTIFS('Base - Pedidos de Orçamento'!H:H,Análise!$J$2,'Base - Pedidos de Orçamento'!E:E,Análise!I13)</f>
        <v>0</v>
      </c>
      <c r="K13" s="16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8" x14ac:dyDescent="0.2">
      <c r="A14" s="78"/>
      <c r="B14" s="13" t="str">
        <f>Listas!A12</f>
        <v>Org- Google/Site</v>
      </c>
      <c r="C14" s="14">
        <f>COUNTIF('Base - Pedidos de Orçamento'!$K:$K,Análise!B14)</f>
        <v>2</v>
      </c>
      <c r="D14" s="5" t="str">
        <f>Listas!B12</f>
        <v>Orgânico</v>
      </c>
      <c r="E14" s="1"/>
      <c r="F14" s="13">
        <f>Listas!C12</f>
        <v>0</v>
      </c>
      <c r="G14" s="14">
        <f>COUNTIF('Base - Pedidos de Orçamento'!$E:$E,Análise!F14)</f>
        <v>0</v>
      </c>
      <c r="H14" s="80"/>
      <c r="I14" s="13">
        <f>Listas!C12</f>
        <v>0</v>
      </c>
      <c r="J14" s="60">
        <f>COUNTIFS('Base - Pedidos de Orçamento'!H:H,Análise!$J$2,'Base - Pedidos de Orçamento'!E:E,Análise!I14)</f>
        <v>0</v>
      </c>
      <c r="K14" s="16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8" x14ac:dyDescent="0.2">
      <c r="A15" s="78"/>
      <c r="B15" s="13">
        <f>Listas!A13</f>
        <v>0</v>
      </c>
      <c r="C15" s="14">
        <f>COUNTIF('Base - Pedidos de Orçamento'!$K:$K,Análise!B15)</f>
        <v>0</v>
      </c>
      <c r="D15" s="5">
        <f>Listas!B13</f>
        <v>0</v>
      </c>
      <c r="E15" s="1"/>
      <c r="F15" s="13">
        <f>Listas!C13</f>
        <v>0</v>
      </c>
      <c r="G15" s="14">
        <f>COUNTIF('Base - Pedidos de Orçamento'!$E:$E,Análise!F15)</f>
        <v>0</v>
      </c>
      <c r="H15" s="80"/>
      <c r="I15" s="13">
        <f>Listas!C13</f>
        <v>0</v>
      </c>
      <c r="J15" s="60">
        <f>COUNTIFS('Base - Pedidos de Orçamento'!H:H,Análise!$J$2,'Base - Pedidos de Orçamento'!E:E,Análise!I15)</f>
        <v>0</v>
      </c>
      <c r="K15" s="2"/>
      <c r="L15" s="38"/>
      <c r="M15" s="38"/>
      <c r="N15" s="38"/>
      <c r="O15" s="38"/>
      <c r="P15" s="38"/>
      <c r="Q15" s="38"/>
      <c r="R15" s="194"/>
      <c r="S15" s="194"/>
      <c r="T15" s="194"/>
      <c r="U15" s="194"/>
      <c r="V15" s="194"/>
      <c r="W15" s="69"/>
    </row>
    <row r="16" spans="1:28" x14ac:dyDescent="0.2">
      <c r="A16" s="78"/>
      <c r="B16" s="13">
        <f>Listas!A14</f>
        <v>0</v>
      </c>
      <c r="C16" s="14">
        <f>COUNTIF('Base - Pedidos de Orçamento'!$K:$K,Análise!B16)</f>
        <v>0</v>
      </c>
      <c r="D16" s="5">
        <f>Listas!B14</f>
        <v>0</v>
      </c>
      <c r="E16" s="1"/>
      <c r="F16" s="13">
        <f>Listas!C14</f>
        <v>0</v>
      </c>
      <c r="G16" s="14">
        <f>COUNTIF('Base - Pedidos de Orçamento'!$E:$E,Análise!F16)</f>
        <v>0</v>
      </c>
      <c r="H16" s="80"/>
      <c r="I16" s="13">
        <f>Listas!C14</f>
        <v>0</v>
      </c>
      <c r="J16" s="60">
        <f>COUNTIFS('Base - Pedidos de Orçamento'!H:H,Análise!$J$2,'Base - Pedidos de Orçamento'!E:E,Análise!I16)</f>
        <v>0</v>
      </c>
      <c r="K16" s="2"/>
      <c r="L16" s="2"/>
    </row>
    <row r="17" spans="1:30" x14ac:dyDescent="0.2">
      <c r="A17" s="78"/>
      <c r="B17" s="13">
        <f>Listas!A15</f>
        <v>0</v>
      </c>
      <c r="C17" s="14">
        <f>COUNTIF('Base - Pedidos de Orçamento'!$K:$K,Análise!B17)</f>
        <v>0</v>
      </c>
      <c r="D17" s="5">
        <f>Listas!B15</f>
        <v>0</v>
      </c>
      <c r="E17" s="1"/>
      <c r="F17" s="13">
        <f>Listas!C15</f>
        <v>0</v>
      </c>
      <c r="G17" s="14">
        <f>COUNTIF('Base - Pedidos de Orçamento'!$E:$E,Análise!F17)</f>
        <v>0</v>
      </c>
      <c r="H17" s="80"/>
      <c r="I17" s="13">
        <f>Listas!C15</f>
        <v>0</v>
      </c>
      <c r="J17" s="60">
        <f>COUNTIFS('Base - Pedidos de Orçamento'!H:H,Análise!$J$2,'Base - Pedidos de Orçamento'!E:E,Análise!I17)</f>
        <v>0</v>
      </c>
      <c r="K17" s="2"/>
      <c r="L17" s="2"/>
    </row>
    <row r="18" spans="1:30" ht="23" customHeight="1" x14ac:dyDescent="0.2">
      <c r="A18" s="78"/>
      <c r="B18" s="13">
        <f>Listas!A16</f>
        <v>0</v>
      </c>
      <c r="C18" s="14">
        <f>COUNTIF('Base - Pedidos de Orçamento'!$K:$K,Análise!B18)</f>
        <v>0</v>
      </c>
      <c r="D18" s="5">
        <f>Listas!B16</f>
        <v>0</v>
      </c>
      <c r="E18" s="1"/>
      <c r="F18" s="13">
        <f>Listas!C16</f>
        <v>0</v>
      </c>
      <c r="G18" s="14">
        <f>COUNTIF('Base - Pedidos de Orçamento'!$E:$E,Análise!F18)</f>
        <v>0</v>
      </c>
      <c r="H18" s="80"/>
      <c r="I18" s="13">
        <f>Listas!C16</f>
        <v>0</v>
      </c>
      <c r="J18" s="60">
        <f>COUNTIFS('Base - Pedidos de Orçamento'!H:H,Análise!$J$2,'Base - Pedidos de Orçamento'!E:E,Análise!I18)</f>
        <v>0</v>
      </c>
      <c r="K18" s="2"/>
      <c r="L18" s="2"/>
    </row>
    <row r="19" spans="1:30" x14ac:dyDescent="0.2">
      <c r="A19" s="78"/>
      <c r="B19" s="13">
        <f>Listas!A17</f>
        <v>0</v>
      </c>
      <c r="C19" s="14">
        <f>COUNTIF('Base - Pedidos de Orçamento'!$K:$K,Análise!B19)</f>
        <v>0</v>
      </c>
      <c r="D19" s="5">
        <f>Listas!B17</f>
        <v>0</v>
      </c>
      <c r="E19" s="1"/>
      <c r="F19" s="13">
        <f>Listas!C17</f>
        <v>0</v>
      </c>
      <c r="G19" s="14">
        <f>COUNTIF('Base - Pedidos de Orçamento'!$E:$E,Análise!F19)</f>
        <v>0</v>
      </c>
      <c r="H19" s="80"/>
      <c r="I19" s="13">
        <f>Listas!C17</f>
        <v>0</v>
      </c>
      <c r="J19" s="60">
        <f>COUNTIFS('Base - Pedidos de Orçamento'!H:H,Análise!$J$2,'Base - Pedidos de Orçamento'!E:E,Análise!I19)</f>
        <v>0</v>
      </c>
      <c r="K19" s="2"/>
      <c r="L19" s="2"/>
    </row>
    <row r="20" spans="1:30" ht="17" thickBot="1" x14ac:dyDescent="0.25">
      <c r="A20" s="78"/>
      <c r="B20" s="13">
        <f>Listas!A18</f>
        <v>0</v>
      </c>
      <c r="C20" s="14">
        <f>COUNTIF('Base - Pedidos de Orçamento'!$K:$K,Análise!B20)</f>
        <v>0</v>
      </c>
      <c r="D20" s="5">
        <f>Listas!B18</f>
        <v>0</v>
      </c>
      <c r="E20" s="1"/>
      <c r="F20" s="13">
        <f>Listas!C18</f>
        <v>0</v>
      </c>
      <c r="G20" s="14">
        <f>COUNTIF('Base - Pedidos de Orçamento'!$E:$E,Análise!F20)</f>
        <v>0</v>
      </c>
      <c r="H20" s="80"/>
      <c r="I20" s="22">
        <f>Listas!C18</f>
        <v>0</v>
      </c>
      <c r="J20" s="61">
        <f>COUNTIFS('Base - Pedidos de Orçamento'!H:H,Análise!$J$2,'Base - Pedidos de Orçamento'!E:E,Análise!I20)</f>
        <v>0</v>
      </c>
      <c r="K20" s="2"/>
      <c r="L20" s="2"/>
      <c r="M20" s="8" t="s">
        <v>77</v>
      </c>
    </row>
    <row r="21" spans="1:30" hidden="1" x14ac:dyDescent="0.2">
      <c r="A21" s="78"/>
      <c r="B21" s="13">
        <f>Listas!A19</f>
        <v>0</v>
      </c>
      <c r="C21" s="14">
        <f>COUNTIF('Base - Pedidos de Orçamento'!$K:$K,Análise!B21)</f>
        <v>0</v>
      </c>
      <c r="D21" s="5">
        <f>Listas!B19</f>
        <v>0</v>
      </c>
      <c r="E21" s="1"/>
      <c r="F21" s="13">
        <f>Listas!C19</f>
        <v>0</v>
      </c>
      <c r="G21" s="14">
        <f>COUNTIF('Base - Pedidos de Orçamento'!$E:$E,Análise!F21)</f>
        <v>0</v>
      </c>
      <c r="H21" s="80"/>
      <c r="I21" s="1"/>
      <c r="J21" s="2"/>
      <c r="K21" s="2"/>
      <c r="L21" s="2"/>
    </row>
    <row r="22" spans="1:30" hidden="1" x14ac:dyDescent="0.2">
      <c r="A22" s="78"/>
      <c r="B22" s="13">
        <f>Listas!A20</f>
        <v>0</v>
      </c>
      <c r="C22" s="14">
        <f>COUNTIF('Base - Pedidos de Orçamento'!$K:$K,Análise!B22)</f>
        <v>0</v>
      </c>
      <c r="D22" s="5">
        <f>Listas!B20</f>
        <v>0</v>
      </c>
      <c r="E22" s="1"/>
      <c r="F22" s="13">
        <f>Listas!C20</f>
        <v>0</v>
      </c>
      <c r="G22" s="14">
        <f>COUNTIF('Base - Pedidos de Orçamento'!$E:$E,Análise!F22)</f>
        <v>0</v>
      </c>
      <c r="H22" s="80"/>
      <c r="I22" s="1"/>
      <c r="J22" s="2"/>
      <c r="K22" s="2"/>
      <c r="L22" s="2"/>
    </row>
    <row r="23" spans="1:30" hidden="1" x14ac:dyDescent="0.2">
      <c r="A23" s="78"/>
      <c r="B23" s="13">
        <f>Listas!A21</f>
        <v>0</v>
      </c>
      <c r="C23" s="14">
        <f>COUNTIF('Base - Pedidos de Orçamento'!$K:$K,Análise!B23)</f>
        <v>0</v>
      </c>
      <c r="D23" s="5">
        <f>Listas!B21</f>
        <v>0</v>
      </c>
      <c r="E23" s="1"/>
      <c r="F23" s="13">
        <f>Listas!C17</f>
        <v>0</v>
      </c>
      <c r="G23" s="14">
        <f>COUNTIF('Base - Pedidos de Orçamento'!$E:$E,Análise!F23)</f>
        <v>0</v>
      </c>
      <c r="H23" s="80"/>
      <c r="I23" s="1"/>
      <c r="J23" s="2"/>
      <c r="K23" s="2"/>
      <c r="L23" s="2"/>
    </row>
    <row r="24" spans="1:30" ht="20" thickBot="1" x14ac:dyDescent="0.3">
      <c r="A24" s="78"/>
      <c r="B24" s="15" t="s">
        <v>39</v>
      </c>
      <c r="C24" s="16">
        <f>SUM(C4:C23)</f>
        <v>26</v>
      </c>
      <c r="D24" s="81"/>
      <c r="E24" s="1"/>
      <c r="F24" s="15" t="s">
        <v>39</v>
      </c>
      <c r="G24" s="16">
        <f>SUM(G4:G23)</f>
        <v>26</v>
      </c>
      <c r="H24" s="1"/>
      <c r="I24" s="1"/>
      <c r="J24" s="2"/>
      <c r="K24" s="2"/>
      <c r="L24" s="2"/>
    </row>
    <row r="25" spans="1:30" s="6" customFormat="1" x14ac:dyDescent="0.2">
      <c r="A25" s="82"/>
      <c r="B25" s="79"/>
      <c r="C25" s="79"/>
      <c r="D25" s="79"/>
      <c r="E25" s="79"/>
      <c r="F25" s="79"/>
      <c r="G25" s="79"/>
      <c r="H25" s="79"/>
      <c r="I25" s="79"/>
      <c r="J25" s="28"/>
      <c r="K25" s="28"/>
      <c r="L25" s="28"/>
      <c r="M25" s="6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3"/>
      <c r="Z25" s="53"/>
      <c r="AA25" s="25"/>
      <c r="AB25" s="25"/>
    </row>
    <row r="26" spans="1:30" ht="17" thickBot="1" x14ac:dyDescent="0.25">
      <c r="A26" s="78"/>
      <c r="B26" s="1"/>
      <c r="C26" s="1"/>
      <c r="D26" s="79"/>
      <c r="E26" s="1"/>
      <c r="F26" s="1"/>
      <c r="G26" s="1"/>
      <c r="H26" s="79"/>
      <c r="I26" s="1"/>
      <c r="J26" s="2"/>
      <c r="K26" s="2"/>
      <c r="L26" s="2"/>
      <c r="M26" s="2"/>
      <c r="N26" s="2"/>
      <c r="O26" s="29"/>
      <c r="P26" s="29"/>
      <c r="Q26" s="29"/>
      <c r="R26" s="29"/>
      <c r="S26" s="29"/>
      <c r="T26" s="29"/>
      <c r="U26" s="29"/>
      <c r="V26" s="29"/>
      <c r="W26" s="2"/>
      <c r="X26" s="1"/>
      <c r="Y26" s="92"/>
      <c r="Z26" s="92"/>
      <c r="AA26" s="92"/>
      <c r="AB26" s="92"/>
      <c r="AC26" s="1"/>
      <c r="AD26" s="1"/>
    </row>
    <row r="27" spans="1:30" ht="22" thickBot="1" x14ac:dyDescent="0.3">
      <c r="A27" s="78"/>
      <c r="B27" s="1"/>
      <c r="C27" s="1"/>
      <c r="D27" s="79"/>
      <c r="E27" s="1"/>
      <c r="F27" s="79"/>
      <c r="G27" s="83">
        <f>MONTH(G28)</f>
        <v>1</v>
      </c>
      <c r="H27" s="79"/>
      <c r="I27" s="160" t="s">
        <v>140</v>
      </c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2"/>
      <c r="W27" s="2"/>
      <c r="X27" s="160" t="s">
        <v>67</v>
      </c>
      <c r="Y27" s="161"/>
      <c r="Z27" s="161"/>
      <c r="AA27" s="161"/>
      <c r="AB27" s="161"/>
      <c r="AC27" s="161"/>
      <c r="AD27" s="161"/>
    </row>
    <row r="28" spans="1:30" ht="19" customHeight="1" x14ac:dyDescent="0.2">
      <c r="A28" s="78"/>
      <c r="B28" s="182" t="s">
        <v>68</v>
      </c>
      <c r="C28" s="183"/>
      <c r="D28" s="79"/>
      <c r="E28" s="1"/>
      <c r="F28" s="182" t="s">
        <v>69</v>
      </c>
      <c r="G28" s="186">
        <v>44197</v>
      </c>
      <c r="H28" s="76"/>
      <c r="I28" s="95"/>
      <c r="J28" s="188" t="s">
        <v>66</v>
      </c>
      <c r="K28" s="189"/>
      <c r="L28" s="189"/>
      <c r="M28" s="189"/>
      <c r="N28" s="189"/>
      <c r="O28" s="189"/>
      <c r="P28" s="190"/>
      <c r="Q28" s="191" t="s">
        <v>41</v>
      </c>
      <c r="R28" s="192"/>
      <c r="S28" s="192"/>
      <c r="T28" s="192"/>
      <c r="U28" s="192"/>
      <c r="V28" s="193"/>
      <c r="W28" s="2"/>
      <c r="X28" s="180">
        <v>2021</v>
      </c>
      <c r="Y28" s="174" t="s">
        <v>6</v>
      </c>
      <c r="Z28" s="174" t="s">
        <v>7</v>
      </c>
      <c r="AA28" s="174" t="s">
        <v>143</v>
      </c>
      <c r="AB28" s="174"/>
      <c r="AC28" s="176" t="s">
        <v>58</v>
      </c>
      <c r="AD28" s="178" t="s">
        <v>59</v>
      </c>
    </row>
    <row r="29" spans="1:30" ht="32" customHeight="1" x14ac:dyDescent="0.2">
      <c r="A29" s="78"/>
      <c r="B29" s="184"/>
      <c r="C29" s="185"/>
      <c r="D29" s="79"/>
      <c r="E29" s="1"/>
      <c r="F29" s="184"/>
      <c r="G29" s="187"/>
      <c r="H29" s="84"/>
      <c r="I29" s="96"/>
      <c r="J29" s="42" t="str">
        <f>F30</f>
        <v>Fead facebook</v>
      </c>
      <c r="K29" s="43" t="str">
        <f>F31</f>
        <v>Stories facebook</v>
      </c>
      <c r="L29" s="43" t="str">
        <f>F32</f>
        <v>Fead Instagram</v>
      </c>
      <c r="M29" s="43" t="str">
        <f>F33</f>
        <v>Stories Instagram</v>
      </c>
      <c r="N29" s="43" t="s">
        <v>141</v>
      </c>
      <c r="O29" s="43" t="s">
        <v>142</v>
      </c>
      <c r="P29" s="44" t="s">
        <v>39</v>
      </c>
      <c r="Q29" s="45" t="str">
        <f>F36</f>
        <v>Org- Indicações noivas</v>
      </c>
      <c r="R29" s="45" t="str">
        <f>F37</f>
        <v>Org- Indicações parceiros</v>
      </c>
      <c r="S29" s="45" t="str">
        <f>F38</f>
        <v>Org- Instagram</v>
      </c>
      <c r="T29" s="45" t="str">
        <f>F39</f>
        <v>Org- Facebook</v>
      </c>
      <c r="U29" s="45" t="str">
        <f>F40</f>
        <v>Org- Google/Site</v>
      </c>
      <c r="V29" s="46" t="s">
        <v>39</v>
      </c>
      <c r="W29" s="28"/>
      <c r="X29" s="181"/>
      <c r="Y29" s="175"/>
      <c r="Z29" s="175"/>
      <c r="AA29" s="175"/>
      <c r="AB29" s="175"/>
      <c r="AC29" s="177"/>
      <c r="AD29" s="179"/>
    </row>
    <row r="30" spans="1:30" x14ac:dyDescent="0.2">
      <c r="A30" s="78"/>
      <c r="B30" s="17" t="str">
        <f>Listas!H3</f>
        <v>Janeiro</v>
      </c>
      <c r="C30" s="18">
        <f>COUNTIF('Base - Pedidos de Orçamento'!H:H,Listas!G3)</f>
        <v>11</v>
      </c>
      <c r="D30" s="79"/>
      <c r="E30" s="1"/>
      <c r="F30" s="17" t="str">
        <f>Listas!A2</f>
        <v>Fead facebook</v>
      </c>
      <c r="G30" s="21">
        <f>COUNTIFS('Base - Pedidos de Orçamento'!H:H,Análise!$G$27,'Base - Pedidos de Orçamento'!K:K,Análise!F30)</f>
        <v>2</v>
      </c>
      <c r="H30" s="85">
        <v>1</v>
      </c>
      <c r="I30" s="49" t="s">
        <v>43</v>
      </c>
      <c r="J30" s="41">
        <f>COUNTIFS('Base - Pedidos de Orçamento'!$K:$K,Análise!J29,'Base - Pedidos de Orçamento'!$H:$H,Análise!H30)</f>
        <v>2</v>
      </c>
      <c r="K30" s="9">
        <f>COUNTIFS('Base - Pedidos de Orçamento'!$K:$K,Análise!K29,'Base - Pedidos de Orçamento'!$H:$H,Análise!$H$30)</f>
        <v>5</v>
      </c>
      <c r="L30" s="9">
        <f>COUNTIFS('Base - Pedidos de Orçamento'!$K:$K,Análise!L29,'Base - Pedidos de Orçamento'!$H:$H,Análise!$H$30)</f>
        <v>3</v>
      </c>
      <c r="M30" s="9">
        <f>COUNTIFS('Base - Pedidos de Orçamento'!$K:$K,Análise!M29,'Base - Pedidos de Orçamento'!$H:$H,Análise!$H$30)</f>
        <v>0</v>
      </c>
      <c r="N30" s="9">
        <f>COUNTIFS('Base - Pedidos de Orçamento'!$K:$K,Análise!N29,'Base - Pedidos de Orçamento'!$H:$H,Análise!$H$30)</f>
        <v>0</v>
      </c>
      <c r="O30" s="9">
        <f>COUNTIFS('Base - Pedidos de Orçamento'!$K:$K,Análise!O29,'Base - Pedidos de Orçamento'!$H:$H,Análise!$H$30)</f>
        <v>0</v>
      </c>
      <c r="P30" s="47">
        <f>SUM(J30:O30)</f>
        <v>10</v>
      </c>
      <c r="Q30" s="35">
        <f>COUNTIFS('Base - Pedidos de Orçamento'!$K:$K,Análise!Q29,'Base - Pedidos de Orçamento'!$H:$H,Análise!$H$30)</f>
        <v>1</v>
      </c>
      <c r="R30" s="35">
        <f>COUNTIFS('Base - Pedidos de Orçamento'!$K:$K,Análise!R29,'Base - Pedidos de Orçamento'!$H:$H,Análise!$H$30)</f>
        <v>0</v>
      </c>
      <c r="S30" s="9">
        <f>COUNTIFS('Base - Pedidos de Orçamento'!$K:$K,Análise!S29,'Base - Pedidos de Orçamento'!$H:$H,Análise!$H$30)</f>
        <v>0</v>
      </c>
      <c r="T30" s="9">
        <f>COUNTIFS('Base - Pedidos de Orçamento'!$K:$K,Análise!T29,'Base - Pedidos de Orçamento'!$H:$H,Análise!$H$30)</f>
        <v>0</v>
      </c>
      <c r="U30" s="9">
        <f>COUNTIFS('Base - Pedidos de Orçamento'!$K:$K,Análise!U29,'Base - Pedidos de Orçamento'!$H:$H,Análise!$H$30)</f>
        <v>0</v>
      </c>
      <c r="V30" s="30">
        <f t="shared" ref="V30:V42" si="0">P30+SUM(Q30:U30)</f>
        <v>11</v>
      </c>
      <c r="W30" s="27">
        <v>1</v>
      </c>
      <c r="X30" s="10" t="s">
        <v>43</v>
      </c>
      <c r="Y30" s="116">
        <v>100</v>
      </c>
      <c r="Z30" s="116">
        <v>200</v>
      </c>
      <c r="AA30" s="116">
        <v>100</v>
      </c>
      <c r="AB30" s="116"/>
      <c r="AC30" s="56">
        <f>SUM(Y30:AB30)</f>
        <v>400</v>
      </c>
      <c r="AD30" s="51">
        <f t="shared" ref="AD30:AD32" si="1">IFERROR(AC30/P30,0)</f>
        <v>40</v>
      </c>
    </row>
    <row r="31" spans="1:30" x14ac:dyDescent="0.2">
      <c r="A31" s="78"/>
      <c r="B31" s="17" t="str">
        <f>Listas!H4</f>
        <v>Fevereiro</v>
      </c>
      <c r="C31" s="18">
        <f>COUNTIF('Base - Pedidos de Orçamento'!H:H,Listas!G4)</f>
        <v>15</v>
      </c>
      <c r="D31" s="79"/>
      <c r="E31" s="1"/>
      <c r="F31" s="17" t="str">
        <f>Listas!A3</f>
        <v>Stories facebook</v>
      </c>
      <c r="G31" s="21">
        <f>COUNTIFS('Base - Pedidos de Orçamento'!H:H,Análise!$G$27,'Base - Pedidos de Orçamento'!K:K,Análise!F31)</f>
        <v>5</v>
      </c>
      <c r="H31" s="85">
        <v>2</v>
      </c>
      <c r="I31" s="49" t="s">
        <v>44</v>
      </c>
      <c r="J31" s="41">
        <f>COUNTIFS('Base - Pedidos de Orçamento'!$K:$K,Análise!J29,'Base - Pedidos de Orçamento'!$H:$H,Análise!$H$31)</f>
        <v>0</v>
      </c>
      <c r="K31" s="9">
        <f>COUNTIFS('Base - Pedidos de Orçamento'!$K:$K,Análise!K29,'Base - Pedidos de Orçamento'!$H:$H,Análise!$H$31)</f>
        <v>0</v>
      </c>
      <c r="L31" s="9">
        <f>COUNTIFS('Base - Pedidos de Orçamento'!$K:$K,Análise!L29,'Base - Pedidos de Orçamento'!$H:$H,Análise!$H$31)</f>
        <v>4</v>
      </c>
      <c r="M31" s="9">
        <f>COUNTIFS('Base - Pedidos de Orçamento'!$K:$K,Análise!M29,'Base - Pedidos de Orçamento'!$H:$H,Análise!$H$31)</f>
        <v>0</v>
      </c>
      <c r="N31" s="9">
        <f>COUNTIFS('Base - Pedidos de Orçamento'!$K:$K,Análise!N29,'Base - Pedidos de Orçamento'!$H:$H,Análise!$H$31)</f>
        <v>0</v>
      </c>
      <c r="O31" s="9">
        <f>COUNTIFS('Base - Pedidos de Orçamento'!$K:$K,Análise!O29,'Base - Pedidos de Orçamento'!$H:$H,Análise!$H$31)</f>
        <v>0</v>
      </c>
      <c r="P31" s="47">
        <f t="shared" ref="P31:P42" si="2">SUM(J31:O31)</f>
        <v>4</v>
      </c>
      <c r="Q31" s="35">
        <f>COUNTIFS('Base - Pedidos de Orçamento'!$K:$K,Análise!Q29,'Base - Pedidos de Orçamento'!$H:$H,Análise!$H$31)</f>
        <v>2</v>
      </c>
      <c r="R31" s="35">
        <f>COUNTIFS('Base - Pedidos de Orçamento'!$K:$K,Análise!R29,'Base - Pedidos de Orçamento'!$H:$H,Análise!$H$31)</f>
        <v>2</v>
      </c>
      <c r="S31" s="9">
        <f>COUNTIFS('Base - Pedidos de Orçamento'!$K:$K,Análise!S29,'Base - Pedidos de Orçamento'!$H:$H,Análise!$H$31)</f>
        <v>2</v>
      </c>
      <c r="T31" s="9">
        <f>COUNTIFS('Base - Pedidos de Orçamento'!$K:$K,Análise!T29,'Base - Pedidos de Orçamento'!$H:$H,Análise!$H$31)</f>
        <v>2</v>
      </c>
      <c r="U31" s="9">
        <f>COUNTIFS('Base - Pedidos de Orçamento'!$K:$K,Análise!U29,'Base - Pedidos de Orçamento'!$H:$H,Análise!$H$31)</f>
        <v>2</v>
      </c>
      <c r="V31" s="30">
        <f t="shared" si="0"/>
        <v>14</v>
      </c>
      <c r="W31" s="27">
        <v>2</v>
      </c>
      <c r="X31" s="10" t="s">
        <v>44</v>
      </c>
      <c r="Y31" s="116">
        <v>50</v>
      </c>
      <c r="Z31" s="116">
        <v>150</v>
      </c>
      <c r="AA31" s="116">
        <v>90</v>
      </c>
      <c r="AB31" s="116"/>
      <c r="AC31" s="56">
        <f t="shared" ref="AC31:AC41" si="3">SUM(Y31:AB31)</f>
        <v>290</v>
      </c>
      <c r="AD31" s="51">
        <f t="shared" si="1"/>
        <v>72.5</v>
      </c>
    </row>
    <row r="32" spans="1:30" x14ac:dyDescent="0.2">
      <c r="A32" s="78"/>
      <c r="B32" s="17" t="str">
        <f>Listas!H5</f>
        <v>Março</v>
      </c>
      <c r="C32" s="18">
        <f>COUNTIF('Base - Pedidos de Orçamento'!H:H,Listas!G5)</f>
        <v>0</v>
      </c>
      <c r="D32" s="79"/>
      <c r="E32" s="1"/>
      <c r="F32" s="17" t="str">
        <f>Listas!A4</f>
        <v>Fead Instagram</v>
      </c>
      <c r="G32" s="21">
        <f>COUNTIFS('Base - Pedidos de Orçamento'!H:H,Análise!$G$27,'Base - Pedidos de Orçamento'!K:K,Análise!F32)</f>
        <v>3</v>
      </c>
      <c r="H32" s="85">
        <v>3</v>
      </c>
      <c r="I32" s="49" t="s">
        <v>45</v>
      </c>
      <c r="J32" s="41">
        <f>COUNTIFS('Base - Pedidos de Orçamento'!$K:$K,Análise!J29,'Base - Pedidos de Orçamento'!$H:$H,Análise!$H$32)</f>
        <v>0</v>
      </c>
      <c r="K32" s="9">
        <f>COUNTIFS('Base - Pedidos de Orçamento'!$K:$K,Análise!K29,'Base - Pedidos de Orçamento'!$H:$H,Análise!$H$32)</f>
        <v>0</v>
      </c>
      <c r="L32" s="9">
        <f>COUNTIFS('Base - Pedidos de Orçamento'!$K:$K,Análise!L29,'Base - Pedidos de Orçamento'!$H:$H,Análise!$H$32)</f>
        <v>0</v>
      </c>
      <c r="M32" s="9">
        <f>COUNTIFS('Base - Pedidos de Orçamento'!$K:$K,Análise!M29,'Base - Pedidos de Orçamento'!$H:$H,Análise!$H$32)</f>
        <v>0</v>
      </c>
      <c r="N32" s="9">
        <f>COUNTIFS('Base - Pedidos de Orçamento'!$K:$K,Análise!N29,'Base - Pedidos de Orçamento'!$H:$H,Análise!$H$32)</f>
        <v>0</v>
      </c>
      <c r="O32" s="9">
        <f>COUNTIFS('Base - Pedidos de Orçamento'!$K:$K,Análise!O29,'Base - Pedidos de Orçamento'!$H:$H,Análise!$H$32)</f>
        <v>0</v>
      </c>
      <c r="P32" s="47">
        <f t="shared" si="2"/>
        <v>0</v>
      </c>
      <c r="Q32" s="35">
        <f>COUNTIFS('Base - Pedidos de Orçamento'!$K:$K,Análise!Q29,'Base - Pedidos de Orçamento'!$H:$H,Análise!$H$32)</f>
        <v>0</v>
      </c>
      <c r="R32" s="35">
        <f>COUNTIFS('Base - Pedidos de Orçamento'!$K:$K,Análise!R29,'Base - Pedidos de Orçamento'!$H:$H,Análise!$H$32)</f>
        <v>0</v>
      </c>
      <c r="S32" s="9">
        <f>COUNTIFS('Base - Pedidos de Orçamento'!$K:$K,Análise!S29,'Base - Pedidos de Orçamento'!$H:$H,Análise!$H$32)</f>
        <v>0</v>
      </c>
      <c r="T32" s="9">
        <f>COUNTIFS('Base - Pedidos de Orçamento'!$K:$K,Análise!T29,'Base - Pedidos de Orçamento'!$H:$H,Análise!$H$32)</f>
        <v>0</v>
      </c>
      <c r="U32" s="9">
        <f>COUNTIFS('Base - Pedidos de Orçamento'!$K:$K,Análise!U29,'Base - Pedidos de Orçamento'!$H:$H,Análise!$H$32)</f>
        <v>0</v>
      </c>
      <c r="V32" s="30">
        <f t="shared" si="0"/>
        <v>0</v>
      </c>
      <c r="W32" s="27">
        <v>3</v>
      </c>
      <c r="X32" s="10" t="s">
        <v>45</v>
      </c>
      <c r="Y32" s="116">
        <v>50</v>
      </c>
      <c r="Z32" s="116"/>
      <c r="AA32" s="116"/>
      <c r="AB32" s="116"/>
      <c r="AC32" s="56">
        <f t="shared" si="3"/>
        <v>50</v>
      </c>
      <c r="AD32" s="51">
        <f t="shared" si="1"/>
        <v>0</v>
      </c>
    </row>
    <row r="33" spans="1:30" x14ac:dyDescent="0.2">
      <c r="A33" s="78"/>
      <c r="B33" s="17" t="str">
        <f>Listas!H6</f>
        <v>Abril</v>
      </c>
      <c r="C33" s="18">
        <f>COUNTIF('Base - Pedidos de Orçamento'!H:H,Listas!G6)</f>
        <v>0</v>
      </c>
      <c r="D33" s="79"/>
      <c r="E33" s="1"/>
      <c r="F33" s="17" t="str">
        <f>Listas!A5</f>
        <v>Stories Instagram</v>
      </c>
      <c r="G33" s="21">
        <f>COUNTIFS('Base - Pedidos de Orçamento'!H:H,Análise!$G$27,'Base - Pedidos de Orçamento'!K:K,Análise!F33)</f>
        <v>0</v>
      </c>
      <c r="H33" s="85">
        <v>4</v>
      </c>
      <c r="I33" s="49" t="s">
        <v>46</v>
      </c>
      <c r="J33" s="41">
        <f>COUNTIFS('Base - Pedidos de Orçamento'!$K:$K,Análise!J29,'Base - Pedidos de Orçamento'!$H:$H,Análise!$H$33)</f>
        <v>0</v>
      </c>
      <c r="K33" s="9">
        <f>COUNTIFS('Base - Pedidos de Orçamento'!$K:$K,Análise!K29,'Base - Pedidos de Orçamento'!$H:$H,Análise!$H$33)</f>
        <v>0</v>
      </c>
      <c r="L33" s="9">
        <f>COUNTIFS('Base - Pedidos de Orçamento'!$K:$K,Análise!L29,'Base - Pedidos de Orçamento'!$H:$H,Análise!$H$33)</f>
        <v>0</v>
      </c>
      <c r="M33" s="9">
        <f>COUNTIFS('Base - Pedidos de Orçamento'!$K:$K,Análise!M29,'Base - Pedidos de Orçamento'!$H:$H,Análise!$H$33)</f>
        <v>0</v>
      </c>
      <c r="N33" s="9">
        <f>COUNTIFS('Base - Pedidos de Orçamento'!$K:$K,Análise!N29,'Base - Pedidos de Orçamento'!$H:$H,Análise!$H$33)</f>
        <v>0</v>
      </c>
      <c r="O33" s="9">
        <f>COUNTIFS('Base - Pedidos de Orçamento'!$K:$K,Análise!O29,'Base - Pedidos de Orçamento'!$H:$H,Análise!$H$33)</f>
        <v>0</v>
      </c>
      <c r="P33" s="47">
        <f t="shared" si="2"/>
        <v>0</v>
      </c>
      <c r="Q33" s="35">
        <f>COUNTIFS('Base - Pedidos de Orçamento'!$K:$K,Análise!Q29,'Base - Pedidos de Orçamento'!$H:$H,Análise!$H$33)</f>
        <v>0</v>
      </c>
      <c r="R33" s="35">
        <f>COUNTIFS('Base - Pedidos de Orçamento'!$K:$K,Análise!R29,'Base - Pedidos de Orçamento'!$H:$H,Análise!$H$33)</f>
        <v>0</v>
      </c>
      <c r="S33" s="9">
        <f>COUNTIFS('Base - Pedidos de Orçamento'!$K:$K,Análise!S29,'Base - Pedidos de Orçamento'!$H:$H,Análise!$H$33)</f>
        <v>0</v>
      </c>
      <c r="T33" s="9">
        <f>COUNTIFS('Base - Pedidos de Orçamento'!$K:$K,Análise!T29,'Base - Pedidos de Orçamento'!$H:$H,Análise!$H$33)</f>
        <v>0</v>
      </c>
      <c r="U33" s="9">
        <f>COUNTIFS('Base - Pedidos de Orçamento'!$K:$K,Análise!U29,'Base - Pedidos de Orçamento'!$H:$H,Análise!$H$33)</f>
        <v>0</v>
      </c>
      <c r="V33" s="30">
        <f t="shared" si="0"/>
        <v>0</v>
      </c>
      <c r="W33" s="27">
        <v>4</v>
      </c>
      <c r="X33" s="10" t="s">
        <v>46</v>
      </c>
      <c r="Y33" s="116"/>
      <c r="Z33" s="116"/>
      <c r="AA33" s="116"/>
      <c r="AB33" s="116"/>
      <c r="AC33" s="56">
        <f t="shared" si="3"/>
        <v>0</v>
      </c>
      <c r="AD33" s="51">
        <f>IFERROR(AC33/P33,0)</f>
        <v>0</v>
      </c>
    </row>
    <row r="34" spans="1:30" x14ac:dyDescent="0.2">
      <c r="A34" s="78"/>
      <c r="B34" s="17" t="str">
        <f>Listas!H7</f>
        <v>Maio</v>
      </c>
      <c r="C34" s="18">
        <f>COUNTIF('Base - Pedidos de Orçamento'!H:H,Listas!G7)</f>
        <v>0</v>
      </c>
      <c r="D34" s="79"/>
      <c r="E34" s="1"/>
      <c r="F34" s="17" t="str">
        <f>Listas!A6</f>
        <v>Google display</v>
      </c>
      <c r="G34" s="21">
        <f>COUNTIFS('Base - Pedidos de Orçamento'!H:H,Análise!$G$27,'Base - Pedidos de Orçamento'!K:K,Análise!F34)</f>
        <v>0</v>
      </c>
      <c r="H34" s="85">
        <v>5</v>
      </c>
      <c r="I34" s="49" t="s">
        <v>47</v>
      </c>
      <c r="J34" s="41">
        <f>COUNTIFS('Base - Pedidos de Orçamento'!$K:$K,Análise!J29,'Base - Pedidos de Orçamento'!$H:$H,Análise!$H$34)</f>
        <v>0</v>
      </c>
      <c r="K34" s="9">
        <f>COUNTIFS('Base - Pedidos de Orçamento'!$K:$K,Análise!K29,'Base - Pedidos de Orçamento'!$H:$H,Análise!$H$34)</f>
        <v>0</v>
      </c>
      <c r="L34" s="9">
        <f>COUNTIFS('Base - Pedidos de Orçamento'!$K:$K,Análise!L29,'Base - Pedidos de Orçamento'!$H:$H,Análise!$H$34)</f>
        <v>0</v>
      </c>
      <c r="M34" s="9">
        <f>COUNTIFS('Base - Pedidos de Orçamento'!$K:$K,Análise!M29,'Base - Pedidos de Orçamento'!$H:$H,Análise!$H$34)</f>
        <v>0</v>
      </c>
      <c r="N34" s="9">
        <f>COUNTIFS('Base - Pedidos de Orçamento'!$K:$K,Análise!N29,'Base - Pedidos de Orçamento'!$H:$H,Análise!$H$34)</f>
        <v>0</v>
      </c>
      <c r="O34" s="9">
        <f>COUNTIFS('Base - Pedidos de Orçamento'!$K:$K,Análise!O29,'Base - Pedidos de Orçamento'!$H:$H,Análise!$H$34)</f>
        <v>0</v>
      </c>
      <c r="P34" s="47">
        <f t="shared" si="2"/>
        <v>0</v>
      </c>
      <c r="Q34" s="35">
        <f>COUNTIFS('Base - Pedidos de Orçamento'!$K:$K,Análise!Q29,'Base - Pedidos de Orçamento'!$H:$H,Análise!$H$34)</f>
        <v>0</v>
      </c>
      <c r="R34" s="35">
        <f>COUNTIFS('Base - Pedidos de Orçamento'!$K:$K,Análise!R29,'Base - Pedidos de Orçamento'!$H:$H,Análise!$H$34)</f>
        <v>0</v>
      </c>
      <c r="S34" s="9">
        <f>COUNTIFS('Base - Pedidos de Orçamento'!$K:$K,Análise!S29,'Base - Pedidos de Orçamento'!$H:$H,Análise!$H$34)</f>
        <v>0</v>
      </c>
      <c r="T34" s="9">
        <f>COUNTIFS('Base - Pedidos de Orçamento'!$K:$K,Análise!T29,'Base - Pedidos de Orçamento'!$H:$H,Análise!$H$34)</f>
        <v>0</v>
      </c>
      <c r="U34" s="9">
        <f>COUNTIFS('Base - Pedidos de Orçamento'!$K:$K,Análise!U29,'Base - Pedidos de Orçamento'!$H:$H,Análise!$H$34)</f>
        <v>0</v>
      </c>
      <c r="V34" s="30">
        <f t="shared" si="0"/>
        <v>0</v>
      </c>
      <c r="W34" s="27">
        <v>5</v>
      </c>
      <c r="X34" s="10" t="s">
        <v>47</v>
      </c>
      <c r="Y34" s="116"/>
      <c r="Z34" s="116"/>
      <c r="AA34" s="116"/>
      <c r="AB34" s="116"/>
      <c r="AC34" s="56">
        <f t="shared" si="3"/>
        <v>0</v>
      </c>
      <c r="AD34" s="51">
        <f t="shared" ref="AD34:AD42" si="4">IFERROR(AC34/P34,0)</f>
        <v>0</v>
      </c>
    </row>
    <row r="35" spans="1:30" x14ac:dyDescent="0.2">
      <c r="A35" s="78"/>
      <c r="B35" s="17" t="str">
        <f>Listas!H8</f>
        <v>Junho</v>
      </c>
      <c r="C35" s="18">
        <f>COUNTIF('Base - Pedidos de Orçamento'!H:H,Listas!G8)</f>
        <v>0</v>
      </c>
      <c r="D35" s="79"/>
      <c r="E35" s="1"/>
      <c r="F35" s="17" t="str">
        <f>Listas!A7</f>
        <v>Portais</v>
      </c>
      <c r="G35" s="21">
        <f>COUNTIFS('Base - Pedidos de Orçamento'!H:H,Análise!$G$27,'Base - Pedidos de Orçamento'!K:K,Análise!F35)</f>
        <v>0</v>
      </c>
      <c r="H35" s="85">
        <v>6</v>
      </c>
      <c r="I35" s="49" t="s">
        <v>48</v>
      </c>
      <c r="J35" s="41">
        <f>COUNTIFS('Base - Pedidos de Orçamento'!$K:$K,Análise!J29,'Base - Pedidos de Orçamento'!$H:$H,Análise!$H$35)</f>
        <v>0</v>
      </c>
      <c r="K35" s="9">
        <f>COUNTIFS('Base - Pedidos de Orçamento'!$K:$K,Análise!K29,'Base - Pedidos de Orçamento'!$H:$H,Análise!$H$35)</f>
        <v>0</v>
      </c>
      <c r="L35" s="9">
        <f>COUNTIFS('Base - Pedidos de Orçamento'!$K:$K,Análise!L29,'Base - Pedidos de Orçamento'!$H:$H,Análise!$H$35)</f>
        <v>0</v>
      </c>
      <c r="M35" s="9">
        <f>COUNTIFS('Base - Pedidos de Orçamento'!$K:$K,Análise!M29,'Base - Pedidos de Orçamento'!$H:$H,Análise!$H$35)</f>
        <v>0</v>
      </c>
      <c r="N35" s="9">
        <f>COUNTIFS('Base - Pedidos de Orçamento'!$K:$K,Análise!N29,'Base - Pedidos de Orçamento'!$H:$H,Análise!$H$35)</f>
        <v>0</v>
      </c>
      <c r="O35" s="9">
        <f>COUNTIFS('Base - Pedidos de Orçamento'!$K:$K,Análise!O29,'Base - Pedidos de Orçamento'!$H:$H,Análise!$H$35)</f>
        <v>0</v>
      </c>
      <c r="P35" s="47">
        <f t="shared" si="2"/>
        <v>0</v>
      </c>
      <c r="Q35" s="35">
        <f>COUNTIFS('Base - Pedidos de Orçamento'!$K:$K,Análise!Q29,'Base - Pedidos de Orçamento'!$H:$H,Análise!$H$35)</f>
        <v>0</v>
      </c>
      <c r="R35" s="35">
        <f>COUNTIFS('Base - Pedidos de Orçamento'!$K:$K,Análise!R29,'Base - Pedidos de Orçamento'!$H:$H,Análise!$H$35)</f>
        <v>0</v>
      </c>
      <c r="S35" s="9">
        <f>COUNTIFS('Base - Pedidos de Orçamento'!$K:$K,Análise!S29,'Base - Pedidos de Orçamento'!$H:$H,Análise!$H$35)</f>
        <v>0</v>
      </c>
      <c r="T35" s="9">
        <f>COUNTIFS('Base - Pedidos de Orçamento'!$K:$K,Análise!T29,'Base - Pedidos de Orçamento'!$H:$H,Análise!$H$35)</f>
        <v>0</v>
      </c>
      <c r="U35" s="9">
        <f>COUNTIFS('Base - Pedidos de Orçamento'!$K:$K,Análise!U29,'Base - Pedidos de Orçamento'!$H:$H,Análise!$H$35)</f>
        <v>0</v>
      </c>
      <c r="V35" s="30">
        <f t="shared" si="0"/>
        <v>0</v>
      </c>
      <c r="W35" s="27">
        <v>6</v>
      </c>
      <c r="X35" s="10" t="s">
        <v>48</v>
      </c>
      <c r="Y35" s="116"/>
      <c r="Z35" s="116"/>
      <c r="AA35" s="116"/>
      <c r="AB35" s="116"/>
      <c r="AC35" s="56">
        <f t="shared" si="3"/>
        <v>0</v>
      </c>
      <c r="AD35" s="51">
        <f t="shared" si="4"/>
        <v>0</v>
      </c>
    </row>
    <row r="36" spans="1:30" x14ac:dyDescent="0.2">
      <c r="A36" s="78"/>
      <c r="B36" s="17" t="str">
        <f>Listas!H9</f>
        <v>Julho</v>
      </c>
      <c r="C36" s="18">
        <f>COUNTIF('Base - Pedidos de Orçamento'!H:H,Listas!G9)</f>
        <v>0</v>
      </c>
      <c r="D36" s="79"/>
      <c r="E36" s="1"/>
      <c r="F36" s="17" t="str">
        <f>Listas!A8</f>
        <v>Org- Indicações noivas</v>
      </c>
      <c r="G36" s="21">
        <f>COUNTIFS('Base - Pedidos de Orçamento'!H:H,Análise!$G$27,'Base - Pedidos de Orçamento'!K:K,Análise!F36)</f>
        <v>1</v>
      </c>
      <c r="H36" s="85">
        <v>7</v>
      </c>
      <c r="I36" s="49" t="s">
        <v>49</v>
      </c>
      <c r="J36" s="41">
        <f>COUNTIFS('Base - Pedidos de Orçamento'!$K:$K,Análise!J29,'Base - Pedidos de Orçamento'!$H:$H,Análise!$H$36)</f>
        <v>0</v>
      </c>
      <c r="K36" s="9">
        <f>COUNTIFS('Base - Pedidos de Orçamento'!$K:$K,Análise!K29,'Base - Pedidos de Orçamento'!$H:$H,Análise!$H$36)</f>
        <v>0</v>
      </c>
      <c r="L36" s="9">
        <f>COUNTIFS('Base - Pedidos de Orçamento'!$K:$K,Análise!L29,'Base - Pedidos de Orçamento'!$H:$H,Análise!$H$36)</f>
        <v>0</v>
      </c>
      <c r="M36" s="9">
        <f>COUNTIFS('Base - Pedidos de Orçamento'!$K:$K,Análise!M29,'Base - Pedidos de Orçamento'!$H:$H,Análise!$H$36)</f>
        <v>0</v>
      </c>
      <c r="N36" s="9">
        <f>COUNTIFS('Base - Pedidos de Orçamento'!$K:$K,Análise!N29,'Base - Pedidos de Orçamento'!$H:$H,Análise!$H$36)</f>
        <v>0</v>
      </c>
      <c r="O36" s="9">
        <f>COUNTIFS('Base - Pedidos de Orçamento'!$K:$K,Análise!O29,'Base - Pedidos de Orçamento'!$H:$H,Análise!$H$36)</f>
        <v>0</v>
      </c>
      <c r="P36" s="47">
        <f t="shared" si="2"/>
        <v>0</v>
      </c>
      <c r="Q36" s="35">
        <f>COUNTIFS('Base - Pedidos de Orçamento'!$K:$K,Análise!Q29,'Base - Pedidos de Orçamento'!$H:$H,Análise!$H$36)</f>
        <v>0</v>
      </c>
      <c r="R36" s="35">
        <f>COUNTIFS('Base - Pedidos de Orçamento'!$K:$K,Análise!R29,'Base - Pedidos de Orçamento'!$H:$H,Análise!$H$36)</f>
        <v>0</v>
      </c>
      <c r="S36" s="9">
        <f>COUNTIFS('Base - Pedidos de Orçamento'!$K:$K,Análise!S29,'Base - Pedidos de Orçamento'!$H:$H,Análise!$H$36)</f>
        <v>0</v>
      </c>
      <c r="T36" s="9">
        <f>COUNTIFS('Base - Pedidos de Orçamento'!$K:$K,Análise!T29,'Base - Pedidos de Orçamento'!$H:$H,Análise!$H$36)</f>
        <v>0</v>
      </c>
      <c r="U36" s="9">
        <f>COUNTIFS('Base - Pedidos de Orçamento'!$K:$K,Análise!U29,'Base - Pedidos de Orçamento'!$H:$H,Análise!$H$36)</f>
        <v>0</v>
      </c>
      <c r="V36" s="30">
        <f t="shared" si="0"/>
        <v>0</v>
      </c>
      <c r="W36" s="27">
        <v>7</v>
      </c>
      <c r="X36" s="10" t="s">
        <v>49</v>
      </c>
      <c r="Y36" s="116"/>
      <c r="Z36" s="116"/>
      <c r="AA36" s="116"/>
      <c r="AB36" s="116"/>
      <c r="AC36" s="56">
        <f t="shared" si="3"/>
        <v>0</v>
      </c>
      <c r="AD36" s="51">
        <f t="shared" si="4"/>
        <v>0</v>
      </c>
    </row>
    <row r="37" spans="1:30" x14ac:dyDescent="0.2">
      <c r="A37" s="78"/>
      <c r="B37" s="17" t="str">
        <f>Listas!H10</f>
        <v>Agosto</v>
      </c>
      <c r="C37" s="18">
        <f>COUNTIF('Base - Pedidos de Orçamento'!H:H,Listas!G10)</f>
        <v>0</v>
      </c>
      <c r="D37" s="79"/>
      <c r="E37" s="1"/>
      <c r="F37" s="17" t="str">
        <f>Listas!A9</f>
        <v>Org- Indicações parceiros</v>
      </c>
      <c r="G37" s="21">
        <f>COUNTIFS('Base - Pedidos de Orçamento'!H:H,Análise!$G$27,'Base - Pedidos de Orçamento'!K:K,Análise!F37)</f>
        <v>0</v>
      </c>
      <c r="H37" s="85">
        <v>8</v>
      </c>
      <c r="I37" s="49" t="s">
        <v>50</v>
      </c>
      <c r="J37" s="41">
        <f>COUNTIFS('Base - Pedidos de Orçamento'!$K:$K,Análise!J29,'Base - Pedidos de Orçamento'!$H:$H,Análise!$H$37)</f>
        <v>0</v>
      </c>
      <c r="K37" s="9">
        <f>COUNTIFS('Base - Pedidos de Orçamento'!$K:$K,Análise!K29,'Base - Pedidos de Orçamento'!$H:$H,Análise!$H$37)</f>
        <v>0</v>
      </c>
      <c r="L37" s="9">
        <f>COUNTIFS('Base - Pedidos de Orçamento'!$K:$K,Análise!L29,'Base - Pedidos de Orçamento'!$H:$H,Análise!$H$37)</f>
        <v>0</v>
      </c>
      <c r="M37" s="9">
        <f>COUNTIFS('Base - Pedidos de Orçamento'!$K:$K,Análise!M29,'Base - Pedidos de Orçamento'!$H:$H,Análise!$H$37)</f>
        <v>0</v>
      </c>
      <c r="N37" s="9">
        <f>COUNTIFS('Base - Pedidos de Orçamento'!$K:$K,Análise!N29,'Base - Pedidos de Orçamento'!$H:$H,Análise!$H$37)</f>
        <v>0</v>
      </c>
      <c r="O37" s="9">
        <f>COUNTIFS('Base - Pedidos de Orçamento'!$K:$K,Análise!O29,'Base - Pedidos de Orçamento'!$H:$H,Análise!$H$37)</f>
        <v>0</v>
      </c>
      <c r="P37" s="47">
        <f t="shared" si="2"/>
        <v>0</v>
      </c>
      <c r="Q37" s="35">
        <f>COUNTIFS('Base - Pedidos de Orçamento'!$K:$K,Análise!Q29,'Base - Pedidos de Orçamento'!$H:$H,Análise!$H$37)</f>
        <v>0</v>
      </c>
      <c r="R37" s="35">
        <f>COUNTIFS('Base - Pedidos de Orçamento'!$K:$K,Análise!R29,'Base - Pedidos de Orçamento'!$H:$H,Análise!$H$37)</f>
        <v>0</v>
      </c>
      <c r="S37" s="9">
        <f>COUNTIFS('Base - Pedidos de Orçamento'!$K:$K,Análise!S29,'Base - Pedidos de Orçamento'!$H:$H,Análise!$H$37)</f>
        <v>0</v>
      </c>
      <c r="T37" s="9">
        <f>COUNTIFS('Base - Pedidos de Orçamento'!$K:$K,Análise!T29,'Base - Pedidos de Orçamento'!$H:$H,Análise!$H$37)</f>
        <v>0</v>
      </c>
      <c r="U37" s="9">
        <f>COUNTIFS('Base - Pedidos de Orçamento'!$K:$K,Análise!U29,'Base - Pedidos de Orçamento'!$H:$H,Análise!$H$37)</f>
        <v>0</v>
      </c>
      <c r="V37" s="30">
        <f t="shared" si="0"/>
        <v>0</v>
      </c>
      <c r="W37" s="27">
        <v>8</v>
      </c>
      <c r="X37" s="10" t="s">
        <v>50</v>
      </c>
      <c r="Y37" s="116"/>
      <c r="Z37" s="116"/>
      <c r="AA37" s="116"/>
      <c r="AB37" s="116"/>
      <c r="AC37" s="56">
        <f t="shared" si="3"/>
        <v>0</v>
      </c>
      <c r="AD37" s="51">
        <f t="shared" si="4"/>
        <v>0</v>
      </c>
    </row>
    <row r="38" spans="1:30" x14ac:dyDescent="0.2">
      <c r="A38" s="78"/>
      <c r="B38" s="17" t="str">
        <f>Listas!H11</f>
        <v>Setembro</v>
      </c>
      <c r="C38" s="18">
        <f>COUNTIF('Base - Pedidos de Orçamento'!H:H,Listas!G11)</f>
        <v>0</v>
      </c>
      <c r="D38" s="79"/>
      <c r="E38" s="1"/>
      <c r="F38" s="17" t="str">
        <f>Listas!A10</f>
        <v>Org- Instagram</v>
      </c>
      <c r="G38" s="21">
        <f>COUNTIFS('Base - Pedidos de Orçamento'!H:H,Análise!$G$27,'Base - Pedidos de Orçamento'!K:K,Análise!F38)</f>
        <v>0</v>
      </c>
      <c r="H38" s="85">
        <v>9</v>
      </c>
      <c r="I38" s="49" t="s">
        <v>51</v>
      </c>
      <c r="J38" s="41">
        <f>COUNTIFS('Base - Pedidos de Orçamento'!$K:$K,Análise!J29,'Base - Pedidos de Orçamento'!$H:$H,Análise!$H$38)</f>
        <v>0</v>
      </c>
      <c r="K38" s="9">
        <f>COUNTIFS('Base - Pedidos de Orçamento'!$K:$K,Análise!K29,'Base - Pedidos de Orçamento'!$H:$H,Análise!$H$38)</f>
        <v>0</v>
      </c>
      <c r="L38" s="9">
        <f>COUNTIFS('Base - Pedidos de Orçamento'!$K:$K,Análise!L29,'Base - Pedidos de Orçamento'!$H:$H,Análise!$H$38)</f>
        <v>0</v>
      </c>
      <c r="M38" s="9">
        <f>COUNTIFS('Base - Pedidos de Orçamento'!$K:$K,Análise!M29,'Base - Pedidos de Orçamento'!$H:$H,Análise!$H$38)</f>
        <v>0</v>
      </c>
      <c r="N38" s="9">
        <f>COUNTIFS('Base - Pedidos de Orçamento'!$K:$K,Análise!N29,'Base - Pedidos de Orçamento'!$H:$H,Análise!$H$38)</f>
        <v>0</v>
      </c>
      <c r="O38" s="9">
        <f>COUNTIFS('Base - Pedidos de Orçamento'!$K:$K,Análise!O29,'Base - Pedidos de Orçamento'!$H:$H,Análise!$H$38)</f>
        <v>0</v>
      </c>
      <c r="P38" s="47">
        <f t="shared" si="2"/>
        <v>0</v>
      </c>
      <c r="Q38" s="35">
        <f>COUNTIFS('Base - Pedidos de Orçamento'!$K:$K,Análise!Q29,'Base - Pedidos de Orçamento'!$H:$H,Análise!$H$38)</f>
        <v>0</v>
      </c>
      <c r="R38" s="35">
        <f>COUNTIFS('Base - Pedidos de Orçamento'!$K:$K,Análise!R29,'Base - Pedidos de Orçamento'!$H:$H,Análise!$H$38)</f>
        <v>0</v>
      </c>
      <c r="S38" s="9">
        <f>COUNTIFS('Base - Pedidos de Orçamento'!$K:$K,Análise!S29,'Base - Pedidos de Orçamento'!$H:$H,Análise!$H$38)</f>
        <v>0</v>
      </c>
      <c r="T38" s="9">
        <f>COUNTIFS('Base - Pedidos de Orçamento'!$K:$K,Análise!T29,'Base - Pedidos de Orçamento'!$H:$H,Análise!$H$38)</f>
        <v>0</v>
      </c>
      <c r="U38" s="9">
        <f>COUNTIFS('Base - Pedidos de Orçamento'!$K:$K,Análise!U29,'Base - Pedidos de Orçamento'!$H:$H,Análise!$H$38)</f>
        <v>0</v>
      </c>
      <c r="V38" s="30">
        <f t="shared" si="0"/>
        <v>0</v>
      </c>
      <c r="W38" s="27">
        <v>9</v>
      </c>
      <c r="X38" s="10" t="s">
        <v>51</v>
      </c>
      <c r="Y38" s="116"/>
      <c r="Z38" s="116"/>
      <c r="AA38" s="116"/>
      <c r="AB38" s="116"/>
      <c r="AC38" s="56">
        <f t="shared" si="3"/>
        <v>0</v>
      </c>
      <c r="AD38" s="51">
        <f t="shared" si="4"/>
        <v>0</v>
      </c>
    </row>
    <row r="39" spans="1:30" x14ac:dyDescent="0.2">
      <c r="A39" s="78"/>
      <c r="B39" s="17" t="str">
        <f>Listas!H12</f>
        <v>Outubro</v>
      </c>
      <c r="C39" s="18">
        <f>COUNTIF('Base - Pedidos de Orçamento'!H:H,Listas!G12)</f>
        <v>0</v>
      </c>
      <c r="D39" s="79"/>
      <c r="E39" s="1"/>
      <c r="F39" s="17" t="str">
        <f>Listas!A11</f>
        <v>Org- Facebook</v>
      </c>
      <c r="G39" s="21">
        <f>COUNTIFS('Base - Pedidos de Orçamento'!H:H,Análise!$G$27,'Base - Pedidos de Orçamento'!K:K,Análise!F39)</f>
        <v>0</v>
      </c>
      <c r="H39" s="85">
        <v>10</v>
      </c>
      <c r="I39" s="49" t="s">
        <v>52</v>
      </c>
      <c r="J39" s="41">
        <f>COUNTIFS('Base - Pedidos de Orçamento'!$K:$K,Análise!J29,'Base - Pedidos de Orçamento'!$H:$H,Análise!$H$39)</f>
        <v>0</v>
      </c>
      <c r="K39" s="9">
        <f>COUNTIFS('Base - Pedidos de Orçamento'!$K:$K,Análise!K29,'Base - Pedidos de Orçamento'!$H:$H,Análise!$H$39)</f>
        <v>0</v>
      </c>
      <c r="L39" s="9">
        <f>COUNTIFS('Base - Pedidos de Orçamento'!$K:$K,Análise!L29,'Base - Pedidos de Orçamento'!$H:$H,Análise!$H$39)</f>
        <v>0</v>
      </c>
      <c r="M39" s="9">
        <f>COUNTIFS('Base - Pedidos de Orçamento'!$K:$K,Análise!M29,'Base - Pedidos de Orçamento'!$H:$H,Análise!$H$39)</f>
        <v>0</v>
      </c>
      <c r="N39" s="9">
        <f>COUNTIFS('Base - Pedidos de Orçamento'!$K:$K,Análise!N29,'Base - Pedidos de Orçamento'!$H:$H,Análise!$H$39)</f>
        <v>0</v>
      </c>
      <c r="O39" s="9">
        <f>COUNTIFS('Base - Pedidos de Orçamento'!$K:$K,Análise!O29,'Base - Pedidos de Orçamento'!$H:$H,Análise!$H$39)</f>
        <v>0</v>
      </c>
      <c r="P39" s="47">
        <f t="shared" si="2"/>
        <v>0</v>
      </c>
      <c r="Q39" s="35">
        <f>COUNTIFS('Base - Pedidos de Orçamento'!$K:$K,Análise!Q29,'Base - Pedidos de Orçamento'!$H:$H,Análise!$H$39)</f>
        <v>0</v>
      </c>
      <c r="R39" s="35">
        <f>COUNTIFS('Base - Pedidos de Orçamento'!$K:$K,Análise!R29,'Base - Pedidos de Orçamento'!$H:$H,Análise!$H$39)</f>
        <v>0</v>
      </c>
      <c r="S39" s="9">
        <f>COUNTIFS('Base - Pedidos de Orçamento'!$K:$K,Análise!S29,'Base - Pedidos de Orçamento'!$H:$H,Análise!$H$39)</f>
        <v>0</v>
      </c>
      <c r="T39" s="9">
        <f>COUNTIFS('Base - Pedidos de Orçamento'!$K:$K,Análise!T29,'Base - Pedidos de Orçamento'!$H:$H,Análise!$H$39)</f>
        <v>0</v>
      </c>
      <c r="U39" s="9">
        <f>COUNTIFS('Base - Pedidos de Orçamento'!$K:$K,Análise!U29,'Base - Pedidos de Orçamento'!$H:$H,Análise!$H$39)</f>
        <v>0</v>
      </c>
      <c r="V39" s="30">
        <f t="shared" si="0"/>
        <v>0</v>
      </c>
      <c r="W39" s="27">
        <v>10</v>
      </c>
      <c r="X39" s="10" t="s">
        <v>52</v>
      </c>
      <c r="Y39" s="116"/>
      <c r="Z39" s="116"/>
      <c r="AA39" s="116"/>
      <c r="AB39" s="116"/>
      <c r="AC39" s="56">
        <f t="shared" si="3"/>
        <v>0</v>
      </c>
      <c r="AD39" s="51">
        <f t="shared" si="4"/>
        <v>0</v>
      </c>
    </row>
    <row r="40" spans="1:30" x14ac:dyDescent="0.2">
      <c r="A40" s="78"/>
      <c r="B40" s="17" t="str">
        <f>Listas!H13</f>
        <v>Novembro</v>
      </c>
      <c r="C40" s="18">
        <f>COUNTIF('Base - Pedidos de Orçamento'!H:H,Listas!G13)</f>
        <v>0</v>
      </c>
      <c r="D40" s="79"/>
      <c r="E40" s="1"/>
      <c r="F40" s="17" t="str">
        <f>Listas!A12</f>
        <v>Org- Google/Site</v>
      </c>
      <c r="G40" s="21">
        <f>COUNTIFS('Base - Pedidos de Orçamento'!H:H,Análise!$G$27,'Base - Pedidos de Orçamento'!K:K,Análise!F40)</f>
        <v>0</v>
      </c>
      <c r="H40" s="85">
        <v>11</v>
      </c>
      <c r="I40" s="49" t="s">
        <v>53</v>
      </c>
      <c r="J40" s="41">
        <f>COUNTIFS('Base - Pedidos de Orçamento'!$K:$K,Análise!J29,'Base - Pedidos de Orçamento'!$H:$H,Análise!$H$40)</f>
        <v>0</v>
      </c>
      <c r="K40" s="9">
        <f>COUNTIFS('Base - Pedidos de Orçamento'!$K:$K,Análise!K29,'Base - Pedidos de Orçamento'!$H:$H,Análise!$H$40)</f>
        <v>0</v>
      </c>
      <c r="L40" s="9">
        <f>COUNTIFS('Base - Pedidos de Orçamento'!$K:$K,Análise!L29,'Base - Pedidos de Orçamento'!$H:$H,Análise!$H$40)</f>
        <v>0</v>
      </c>
      <c r="M40" s="9">
        <f>COUNTIFS('Base - Pedidos de Orçamento'!$K:$K,Análise!M29,'Base - Pedidos de Orçamento'!$H:$H,Análise!$H$40)</f>
        <v>0</v>
      </c>
      <c r="N40" s="9">
        <f>COUNTIFS('Base - Pedidos de Orçamento'!$K:$K,Análise!N29,'Base - Pedidos de Orçamento'!$H:$H,Análise!$H$40)</f>
        <v>0</v>
      </c>
      <c r="O40" s="9">
        <f>COUNTIFS('Base - Pedidos de Orçamento'!$K:$K,Análise!O29,'Base - Pedidos de Orçamento'!$H:$H,Análise!$H$40)</f>
        <v>0</v>
      </c>
      <c r="P40" s="47">
        <f t="shared" si="2"/>
        <v>0</v>
      </c>
      <c r="Q40" s="35">
        <f>COUNTIFS('Base - Pedidos de Orçamento'!$K:$K,Análise!Q29,'Base - Pedidos de Orçamento'!$H:$H,Análise!$H$40)</f>
        <v>0</v>
      </c>
      <c r="R40" s="35">
        <f>COUNTIFS('Base - Pedidos de Orçamento'!$K:$K,Análise!R29,'Base - Pedidos de Orçamento'!$H:$H,Análise!$H$40)</f>
        <v>0</v>
      </c>
      <c r="S40" s="9">
        <f>COUNTIFS('Base - Pedidos de Orçamento'!$K:$K,Análise!S29,'Base - Pedidos de Orçamento'!$H:$H,Análise!$H$40)</f>
        <v>0</v>
      </c>
      <c r="T40" s="9">
        <f>COUNTIFS('Base - Pedidos de Orçamento'!$K:$K,Análise!T29,'Base - Pedidos de Orçamento'!$H:$H,Análise!$H$40)</f>
        <v>0</v>
      </c>
      <c r="U40" s="9">
        <f>COUNTIFS('Base - Pedidos de Orçamento'!$K:$K,Análise!U29,'Base - Pedidos de Orçamento'!$H:$H,Análise!$H$40)</f>
        <v>0</v>
      </c>
      <c r="V40" s="30">
        <f t="shared" si="0"/>
        <v>0</v>
      </c>
      <c r="W40" s="27">
        <v>11</v>
      </c>
      <c r="X40" s="10" t="s">
        <v>53</v>
      </c>
      <c r="Y40" s="116"/>
      <c r="Z40" s="116"/>
      <c r="AA40" s="116"/>
      <c r="AB40" s="116"/>
      <c r="AC40" s="56">
        <f t="shared" si="3"/>
        <v>0</v>
      </c>
      <c r="AD40" s="51">
        <f t="shared" si="4"/>
        <v>0</v>
      </c>
    </row>
    <row r="41" spans="1:30" ht="17" thickBot="1" x14ac:dyDescent="0.25">
      <c r="A41" s="78"/>
      <c r="B41" s="19" t="str">
        <f>Listas!H14</f>
        <v>Dezembro</v>
      </c>
      <c r="C41" s="20">
        <f>COUNTIF('Base - Pedidos de Orçamento'!H:H,Listas!G14)</f>
        <v>0</v>
      </c>
      <c r="D41" s="79"/>
      <c r="E41" s="1"/>
      <c r="F41" s="22">
        <f>Listas!A13</f>
        <v>0</v>
      </c>
      <c r="G41" s="23">
        <f>COUNTIFS('Base - Pedidos de Orçamento'!H:H,Análise!$G$27,'Base - Pedidos de Orçamento'!K:K,Análise!F41)</f>
        <v>0</v>
      </c>
      <c r="H41" s="85">
        <v>12</v>
      </c>
      <c r="I41" s="49" t="s">
        <v>54</v>
      </c>
      <c r="J41" s="41">
        <f>COUNTIFS('Base - Pedidos de Orçamento'!$K:$K,Análise!J29,'Base - Pedidos de Orçamento'!$H:$H,Análise!$H$41)</f>
        <v>0</v>
      </c>
      <c r="K41" s="9">
        <f>COUNTIFS('Base - Pedidos de Orçamento'!$K:$K,Análise!K29,'Base - Pedidos de Orçamento'!$H:$H,Análise!$H$41)</f>
        <v>0</v>
      </c>
      <c r="L41" s="9">
        <f>COUNTIFS('Base - Pedidos de Orçamento'!$K:$K,Análise!L29,'Base - Pedidos de Orçamento'!$H:$H,Análise!$H$41)</f>
        <v>0</v>
      </c>
      <c r="M41" s="9">
        <f>COUNTIFS('Base - Pedidos de Orçamento'!$K:$K,Análise!M29,'Base - Pedidos de Orçamento'!$H:$H,Análise!$H$41)</f>
        <v>0</v>
      </c>
      <c r="N41" s="9">
        <f>COUNTIFS('Base - Pedidos de Orçamento'!$K:$K,Análise!N29,'Base - Pedidos de Orçamento'!$H:$H,Análise!$H$41)</f>
        <v>0</v>
      </c>
      <c r="O41" s="9">
        <f>COUNTIFS('Base - Pedidos de Orçamento'!$K:$K,Análise!O29,'Base - Pedidos de Orçamento'!$H:$H,Análise!$H$41)</f>
        <v>0</v>
      </c>
      <c r="P41" s="47">
        <f t="shared" si="2"/>
        <v>0</v>
      </c>
      <c r="Q41" s="35">
        <f>COUNTIFS('Base - Pedidos de Orçamento'!$K:$K,Análise!Q29,'Base - Pedidos de Orçamento'!$H:$H,Análise!$H$41)</f>
        <v>0</v>
      </c>
      <c r="R41" s="35">
        <f>COUNTIFS('Base - Pedidos de Orçamento'!$K:$K,Análise!R29,'Base - Pedidos de Orçamento'!$H:$H,Análise!$H$41)</f>
        <v>0</v>
      </c>
      <c r="S41" s="9">
        <f>COUNTIFS('Base - Pedidos de Orçamento'!$K:$K,Análise!S29,'Base - Pedidos de Orçamento'!$H:$H,Análise!$H$41)</f>
        <v>0</v>
      </c>
      <c r="T41" s="9">
        <f>COUNTIFS('Base - Pedidos de Orçamento'!$K:$K,Análise!T29,'Base - Pedidos de Orçamento'!$H:$H,Análise!$H$41)</f>
        <v>0</v>
      </c>
      <c r="U41" s="9">
        <f>COUNTIFS('Base - Pedidos de Orçamento'!$K:$K,Análise!U29,'Base - Pedidos de Orçamento'!$H:$H,Análise!$H$41)</f>
        <v>0</v>
      </c>
      <c r="V41" s="30">
        <f t="shared" si="0"/>
        <v>0</v>
      </c>
      <c r="W41" s="27">
        <v>12</v>
      </c>
      <c r="X41" s="11" t="s">
        <v>54</v>
      </c>
      <c r="Y41" s="117"/>
      <c r="Z41" s="117"/>
      <c r="AA41" s="117"/>
      <c r="AB41" s="117"/>
      <c r="AC41" s="56">
        <f t="shared" si="3"/>
        <v>0</v>
      </c>
      <c r="AD41" s="51">
        <f t="shared" si="4"/>
        <v>0</v>
      </c>
    </row>
    <row r="42" spans="1:30" ht="17" thickBot="1" x14ac:dyDescent="0.25">
      <c r="A42" s="78"/>
      <c r="B42" s="1"/>
      <c r="C42" s="1"/>
      <c r="D42" s="79"/>
      <c r="E42" s="1"/>
      <c r="F42" s="40"/>
      <c r="G42" s="39"/>
      <c r="H42" s="85"/>
      <c r="I42" s="50" t="s">
        <v>60</v>
      </c>
      <c r="J42" s="31">
        <f>SUM(J30:J41)</f>
        <v>2</v>
      </c>
      <c r="K42" s="32">
        <f t="shared" ref="K42:U42" si="5">SUM(K30:K41)</f>
        <v>5</v>
      </c>
      <c r="L42" s="32">
        <f t="shared" si="5"/>
        <v>7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48">
        <f t="shared" si="2"/>
        <v>14</v>
      </c>
      <c r="Q42" s="36">
        <f t="shared" si="5"/>
        <v>3</v>
      </c>
      <c r="R42" s="36">
        <f t="shared" si="5"/>
        <v>2</v>
      </c>
      <c r="S42" s="32">
        <f t="shared" si="5"/>
        <v>2</v>
      </c>
      <c r="T42" s="32">
        <f t="shared" si="5"/>
        <v>2</v>
      </c>
      <c r="U42" s="32">
        <f t="shared" si="5"/>
        <v>2</v>
      </c>
      <c r="V42" s="33">
        <f t="shared" si="0"/>
        <v>25</v>
      </c>
      <c r="W42" s="27">
        <v>13</v>
      </c>
      <c r="X42" s="12" t="s">
        <v>57</v>
      </c>
      <c r="Y42" s="54">
        <f>SUM(Y30:Y41)</f>
        <v>200</v>
      </c>
      <c r="Z42" s="54">
        <f t="shared" ref="Z42:AA42" si="6">SUM(Z30:Z41)</f>
        <v>350</v>
      </c>
      <c r="AA42" s="54">
        <f t="shared" si="6"/>
        <v>190</v>
      </c>
      <c r="AB42" s="54"/>
      <c r="AC42" s="57">
        <f>SUM(Y42:AB42)</f>
        <v>740</v>
      </c>
      <c r="AD42" s="105">
        <f t="shared" si="4"/>
        <v>52.857142857142854</v>
      </c>
    </row>
    <row r="43" spans="1:30" s="1" customFormat="1" x14ac:dyDescent="0.2">
      <c r="A43" s="78"/>
      <c r="D43" s="79"/>
      <c r="F43" s="40"/>
      <c r="G43" s="39"/>
      <c r="H43" s="7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8"/>
      <c r="V43" s="38"/>
      <c r="W43" s="2"/>
      <c r="Y43" s="92"/>
      <c r="Z43" s="92"/>
      <c r="AA43" s="92"/>
      <c r="AB43" s="92"/>
    </row>
    <row r="44" spans="1:30" s="93" customFormat="1" hidden="1" x14ac:dyDescent="0.2">
      <c r="F44" s="40"/>
      <c r="G44" s="39"/>
      <c r="W44" s="2"/>
      <c r="X44" s="1"/>
      <c r="Y44" s="92"/>
    </row>
    <row r="45" spans="1:30" hidden="1" x14ac:dyDescent="0.2">
      <c r="F45" s="40"/>
      <c r="G45" s="39"/>
    </row>
    <row r="48" spans="1:30" hidden="1" x14ac:dyDescent="0.2">
      <c r="W48" s="26"/>
      <c r="X48" s="26"/>
      <c r="Y48" s="26"/>
    </row>
    <row r="65" spans="25:25" hidden="1" x14ac:dyDescent="0.2">
      <c r="Y65" s="55"/>
    </row>
  </sheetData>
  <sheetProtection password="CA85" sheet="1" objects="1" scenarios="1"/>
  <mergeCells count="27">
    <mergeCell ref="M4:O4"/>
    <mergeCell ref="V10:V11"/>
    <mergeCell ref="B3:C3"/>
    <mergeCell ref="F3:G3"/>
    <mergeCell ref="AB28:AB29"/>
    <mergeCell ref="AC28:AC29"/>
    <mergeCell ref="AD28:AD29"/>
    <mergeCell ref="X28:X29"/>
    <mergeCell ref="B28:C29"/>
    <mergeCell ref="G28:G29"/>
    <mergeCell ref="F28:F29"/>
    <mergeCell ref="J28:P28"/>
    <mergeCell ref="Q28:V28"/>
    <mergeCell ref="Y28:Y29"/>
    <mergeCell ref="Z28:Z29"/>
    <mergeCell ref="AA28:AA29"/>
    <mergeCell ref="R15:V15"/>
    <mergeCell ref="X27:AD27"/>
    <mergeCell ref="I27:V27"/>
    <mergeCell ref="K13:K14"/>
    <mergeCell ref="M5:N5"/>
    <mergeCell ref="M6:N6"/>
    <mergeCell ref="M7:N7"/>
    <mergeCell ref="M8:N8"/>
    <mergeCell ref="M9:N9"/>
    <mergeCell ref="U10:U11"/>
    <mergeCell ref="M10:N10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Listas!$J$3:$J$14</xm:f>
          </x14:formula1>
          <xm:sqref>G28 J3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3"/>
  <sheetViews>
    <sheetView showGridLines="0" showRowColHeaders="0" workbookViewId="0"/>
  </sheetViews>
  <sheetFormatPr baseColWidth="10" defaultColWidth="0" defaultRowHeight="16" zeroHeight="1" x14ac:dyDescent="0.2"/>
  <cols>
    <col min="1" max="1" width="3.33203125" style="106" customWidth="1"/>
    <col min="2" max="16" width="10.83203125" style="106" customWidth="1"/>
    <col min="17" max="17" width="8.5" style="106" customWidth="1"/>
    <col min="18" max="18" width="3" style="106" customWidth="1"/>
    <col min="19" max="16384" width="10.83203125" style="106" hidden="1"/>
  </cols>
  <sheetData>
    <row r="1" spans="2:17" x14ac:dyDescent="0.2"/>
    <row r="2" spans="2:17" ht="26" x14ac:dyDescent="0.3">
      <c r="B2" s="107" t="s">
        <v>79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47"/>
      <c r="P2" s="206">
        <v>44228</v>
      </c>
      <c r="Q2" s="206"/>
    </row>
    <row r="3" spans="2:17" x14ac:dyDescent="0.2"/>
    <row r="4" spans="2:17" x14ac:dyDescent="0.2">
      <c r="M4" s="113"/>
      <c r="N4" s="113"/>
      <c r="O4" s="113"/>
    </row>
    <row r="5" spans="2:17" x14ac:dyDescent="0.2">
      <c r="M5" s="113"/>
      <c r="N5" s="113"/>
      <c r="O5" s="114">
        <f>MONTH(P2)</f>
        <v>2</v>
      </c>
    </row>
    <row r="6" spans="2:17" x14ac:dyDescent="0.2">
      <c r="M6" s="113"/>
      <c r="N6" s="113"/>
      <c r="O6" s="113"/>
    </row>
    <row r="7" spans="2:17" x14ac:dyDescent="0.2">
      <c r="M7" s="113"/>
      <c r="N7" s="113"/>
      <c r="O7" s="113"/>
    </row>
    <row r="8" spans="2:17" x14ac:dyDescent="0.2">
      <c r="M8" s="113"/>
      <c r="N8" s="113"/>
      <c r="O8" s="113"/>
    </row>
    <row r="9" spans="2:17" x14ac:dyDescent="0.2">
      <c r="M9" s="113"/>
      <c r="N9" s="113"/>
      <c r="O9" s="113"/>
    </row>
    <row r="10" spans="2:17" x14ac:dyDescent="0.2">
      <c r="M10" s="113"/>
      <c r="N10" s="113" t="str">
        <f>Listas!D2</f>
        <v>Follow Up</v>
      </c>
      <c r="O10" s="113">
        <f>COUNTIFS('Base - Pedidos de Orçamento'!$M:$M,Dashboard!N10,'Base - Pedidos de Orçamento'!$H:$H,Dashboard!$O$5)</f>
        <v>0</v>
      </c>
    </row>
    <row r="11" spans="2:17" x14ac:dyDescent="0.2">
      <c r="M11" s="113"/>
      <c r="N11" s="113" t="str">
        <f>Listas!D3</f>
        <v>Reunião Agendada</v>
      </c>
      <c r="O11" s="113">
        <f>COUNTIFS('Base - Pedidos de Orçamento'!$M:$M,Dashboard!N11,'Base - Pedidos de Orçamento'!$H:$H,Dashboard!$O$5)</f>
        <v>1</v>
      </c>
    </row>
    <row r="12" spans="2:17" x14ac:dyDescent="0.2">
      <c r="M12" s="113"/>
      <c r="N12" s="113" t="str">
        <f>Listas!D4</f>
        <v>Negociação</v>
      </c>
      <c r="O12" s="113">
        <f>COUNTIFS('Base - Pedidos de Orçamento'!$M:$M,Dashboard!N12,'Base - Pedidos de Orçamento'!$H:$H,Dashboard!$O$5)</f>
        <v>2</v>
      </c>
    </row>
    <row r="13" spans="2:17" x14ac:dyDescent="0.2">
      <c r="M13" s="113"/>
      <c r="N13" s="113" t="str">
        <f>Listas!D5</f>
        <v>Contrato Fechado</v>
      </c>
      <c r="O13" s="113">
        <f>COUNTIFS('Base - Pedidos de Orçamento'!$M:$M,Dashboard!N13,'Base - Pedidos de Orçamento'!$H:$H,Dashboard!$O$5)</f>
        <v>6</v>
      </c>
    </row>
    <row r="14" spans="2:17" x14ac:dyDescent="0.2">
      <c r="M14" s="113"/>
      <c r="N14" s="113" t="str">
        <f>Listas!D6</f>
        <v>Contrato Não Fechado</v>
      </c>
      <c r="O14" s="113">
        <f>COUNTIFS('Base - Pedidos de Orçamento'!$M:$M,Dashboard!N14,'Base - Pedidos de Orçamento'!$H:$H,Dashboard!$O$5)</f>
        <v>6</v>
      </c>
    </row>
    <row r="15" spans="2:17" x14ac:dyDescent="0.2">
      <c r="M15" s="113"/>
      <c r="N15" s="113" t="str">
        <f>Listas!D7</f>
        <v>Cancelado</v>
      </c>
      <c r="O15" s="113">
        <f>COUNTIFS('Base - Pedidos de Orçamento'!$M:$M,Dashboard!N15,'Base - Pedidos de Orçamento'!$H:$H,Dashboard!$O$5)</f>
        <v>0</v>
      </c>
    </row>
    <row r="16" spans="2:17" x14ac:dyDescent="0.2">
      <c r="M16" s="113"/>
      <c r="N16" s="113"/>
      <c r="O16" s="113"/>
    </row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spans="17:17" x14ac:dyDescent="0.2"/>
    <row r="34" spans="17:17" x14ac:dyDescent="0.2"/>
    <row r="35" spans="17:17" x14ac:dyDescent="0.2"/>
    <row r="36" spans="17:17" x14ac:dyDescent="0.2"/>
    <row r="37" spans="17:17" x14ac:dyDescent="0.2"/>
    <row r="38" spans="17:17" x14ac:dyDescent="0.2"/>
    <row r="39" spans="17:17" x14ac:dyDescent="0.2"/>
    <row r="40" spans="17:17" x14ac:dyDescent="0.2"/>
    <row r="41" spans="17:17" x14ac:dyDescent="0.2"/>
    <row r="42" spans="17:17" x14ac:dyDescent="0.2"/>
    <row r="43" spans="17:17" x14ac:dyDescent="0.2"/>
    <row r="44" spans="17:17" x14ac:dyDescent="0.2"/>
    <row r="45" spans="17:17" x14ac:dyDescent="0.2"/>
    <row r="46" spans="17:17" x14ac:dyDescent="0.2"/>
    <row r="47" spans="17:17" x14ac:dyDescent="0.2"/>
    <row r="48" spans="17:17" ht="6" customHeight="1" x14ac:dyDescent="0.2">
      <c r="Q48" s="108">
        <f>MONTH(P49)</f>
        <v>1</v>
      </c>
    </row>
    <row r="49" spans="13:17" ht="21" x14ac:dyDescent="0.2">
      <c r="M49" s="109" t="s">
        <v>42</v>
      </c>
      <c r="N49" s="110"/>
      <c r="O49" s="109"/>
      <c r="P49" s="207">
        <v>44197</v>
      </c>
      <c r="Q49" s="207"/>
    </row>
    <row r="50" spans="13:17" ht="16" customHeight="1" x14ac:dyDescent="0.2">
      <c r="M50" s="209" t="s">
        <v>59</v>
      </c>
      <c r="N50" s="111"/>
      <c r="O50" s="208">
        <f>VLOOKUP(Q48,Análise!W30:AD41,8,0)</f>
        <v>40</v>
      </c>
      <c r="P50" s="208"/>
      <c r="Q50" s="208"/>
    </row>
    <row r="51" spans="13:17" ht="16" customHeight="1" x14ac:dyDescent="0.2">
      <c r="M51" s="209"/>
      <c r="N51" s="111"/>
      <c r="O51" s="208"/>
      <c r="P51" s="208"/>
      <c r="Q51" s="208"/>
    </row>
    <row r="52" spans="13:17" ht="16" customHeight="1" x14ac:dyDescent="0.2">
      <c r="M52" s="112"/>
      <c r="N52" s="112"/>
      <c r="O52" s="112"/>
      <c r="P52" s="112"/>
      <c r="Q52" s="112"/>
    </row>
    <row r="53" spans="13:17" ht="16" hidden="1" customHeight="1" x14ac:dyDescent="0.2">
      <c r="O53" s="112"/>
      <c r="P53" s="112"/>
      <c r="Q53" s="112"/>
    </row>
  </sheetData>
  <sheetProtection password="CA85" sheet="1" objects="1" scenarios="1"/>
  <mergeCells count="4">
    <mergeCell ref="P2:Q2"/>
    <mergeCell ref="P49:Q49"/>
    <mergeCell ref="O50:Q51"/>
    <mergeCell ref="M50:M5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Listas!$J$3:$J$14</xm:f>
          </x14:formula1>
          <xm:sqref>P2 P49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Inicio</vt:lpstr>
      <vt:lpstr>Base - Pedidos de Orçamento</vt:lpstr>
      <vt:lpstr>Listas</vt:lpstr>
      <vt:lpstr>Calendário</vt:lpstr>
      <vt:lpstr>Análise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2021-02-04T21:37:55Z</dcterms:created>
  <dcterms:modified xsi:type="dcterms:W3CDTF">2021-09-08T16:19:36Z</dcterms:modified>
</cp:coreProperties>
</file>